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HAZİRAN\"/>
    </mc:Choice>
  </mc:AlternateContent>
  <xr:revisionPtr revIDLastSave="0" documentId="13_ncr:1_{666822E5-892E-47CC-918D-F1E9CC0BC8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azım H.-Off Bal. Sh  " sheetId="2" r:id="rId1"/>
  </sheets>
  <definedNames>
    <definedName name="_xlnm.Print_Area" localSheetId="0">'Nazım H.-Off Bal. Sh  '!$A$1:$E$69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" l="1"/>
  <c r="D69" i="2"/>
  <c r="E69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E3" i="2"/>
  <c r="D3" i="2"/>
  <c r="C3" i="2"/>
</calcChain>
</file>

<file path=xl/sharedStrings.xml><?xml version="1.0" encoding="utf-8"?>
<sst xmlns="http://schemas.openxmlformats.org/spreadsheetml/2006/main" count="306" uniqueCount="214">
  <si>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</si>
  <si>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</si>
  <si>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</si>
  <si>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</si>
  <si>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</si>
  <si>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</si>
  <si>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</si>
  <si>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NAZIM HESAPLAR - BİN TÜRK LİRASI</t>
  </si>
  <si>
    <t>TP/TL</t>
  </si>
  <si>
    <t>YP/FC</t>
  </si>
  <si>
    <t xml:space="preserve">Toplam/TOTAL </t>
  </si>
  <si>
    <t>OFF BALANCE SHEET - THOUSAND TURKISH LIRA</t>
  </si>
  <si>
    <t>A.</t>
  </si>
  <si>
    <t>BİLANÇO DIŞI YÜKÜMLÜLÜKLER (I+II+III)</t>
  </si>
  <si>
    <t>OFF BALANCE SHEET COMMITMENTS AND CONTINGENCIES (I+II+III)</t>
  </si>
  <si>
    <t>I.</t>
  </si>
  <si>
    <t>GARANTİ VE KEFALETLER</t>
  </si>
  <si>
    <t>GUARANTEES AND SURETIES</t>
  </si>
  <si>
    <t>1.1.</t>
  </si>
  <si>
    <t>Teminat mektupları</t>
  </si>
  <si>
    <t>Letters Of Guarantees</t>
  </si>
  <si>
    <t>1.1.1.</t>
  </si>
  <si>
    <t>Devlet ihale kanunu kapsamına girenler</t>
  </si>
  <si>
    <t>Guarantees Subject To State Tender Law</t>
  </si>
  <si>
    <t>1.1.2.</t>
  </si>
  <si>
    <t>Dış ticaret işlemleri dolayısıyla verilenler</t>
  </si>
  <si>
    <t>Guarantees Given For Foreign Trade Operations</t>
  </si>
  <si>
    <t>1.1.3.</t>
  </si>
  <si>
    <t>Diğer teminat mektupları</t>
  </si>
  <si>
    <t>Other Letters Of Guarantee</t>
  </si>
  <si>
    <t>1.2.</t>
  </si>
  <si>
    <t>Banka kredileri</t>
  </si>
  <si>
    <t>Bank Loans</t>
  </si>
  <si>
    <t>1.2.1.</t>
  </si>
  <si>
    <t>İthalat kabul kredileri</t>
  </si>
  <si>
    <t>Import Letter Of Acceptances</t>
  </si>
  <si>
    <t>1.2.2.</t>
  </si>
  <si>
    <t>Diğer banka kabulleri</t>
  </si>
  <si>
    <t>Other Bank Acceptances</t>
  </si>
  <si>
    <t>1.3.</t>
  </si>
  <si>
    <t>Akreditifler</t>
  </si>
  <si>
    <t>Letter Of Credits</t>
  </si>
  <si>
    <t>1.3.1.</t>
  </si>
  <si>
    <t>Belgeli akreditifler</t>
  </si>
  <si>
    <t>Documentary Letter Of Credits</t>
  </si>
  <si>
    <t>1.3.2.</t>
  </si>
  <si>
    <t>Diğer akreditifler</t>
  </si>
  <si>
    <t>Other Letter Of Credits</t>
  </si>
  <si>
    <t>1.4.</t>
  </si>
  <si>
    <t>Garanti verilen prefinansmanlar</t>
  </si>
  <si>
    <t>Prefinancing Given As Guarantee</t>
  </si>
  <si>
    <t>1.5.</t>
  </si>
  <si>
    <t>Cirolar</t>
  </si>
  <si>
    <t>Endorsements</t>
  </si>
  <si>
    <t>1.5.1.</t>
  </si>
  <si>
    <t>T.C. merkez bankasına cirolar</t>
  </si>
  <si>
    <t>Endorsements To The Central Bank Of Turkey</t>
  </si>
  <si>
    <t>1.5.2.</t>
  </si>
  <si>
    <t>Diğer cirolar</t>
  </si>
  <si>
    <t>Other Endorsements</t>
  </si>
  <si>
    <t>1.6.</t>
  </si>
  <si>
    <t>Diğer garantilerimizden</t>
  </si>
  <si>
    <t>Other Guarantees</t>
  </si>
  <si>
    <t>1.7.</t>
  </si>
  <si>
    <t>Diğer kefaletlerimizden</t>
  </si>
  <si>
    <t>Other Collaterals</t>
  </si>
  <si>
    <t>II.</t>
  </si>
  <si>
    <t>TAAHHÜTLER</t>
  </si>
  <si>
    <t>COMMITMENTS</t>
  </si>
  <si>
    <t>2.1.</t>
  </si>
  <si>
    <t>Cayılamaz taahhütler</t>
  </si>
  <si>
    <t>Irrevocable Commitments</t>
  </si>
  <si>
    <t>2.1.1.</t>
  </si>
  <si>
    <t>Vadeli aktif değerler alım-satım taahhütleri</t>
  </si>
  <si>
    <t>Forward Asset Purchase Commitments</t>
  </si>
  <si>
    <t>2.1.2.</t>
  </si>
  <si>
    <t xml:space="preserve">İştir. ve bağ. ort. Ser. işt. taahhütleri </t>
  </si>
  <si>
    <t>Share Capital Commitment To Associates And Subsidiaries</t>
  </si>
  <si>
    <t>2.1.3.</t>
  </si>
  <si>
    <t>Kul. Gar. Kredi tahsis taahhütleri</t>
  </si>
  <si>
    <t>Loan Granting Commitments</t>
  </si>
  <si>
    <t>2.1.4.</t>
  </si>
  <si>
    <t>Men. Kıy. İhr. Aracılık taahhütleri</t>
  </si>
  <si>
    <t>Securities Underwriting Commitments</t>
  </si>
  <si>
    <t>2.1.5.</t>
  </si>
  <si>
    <t>Zorunlu karşılık ödeme taahhüdü</t>
  </si>
  <si>
    <t>Commitments For Reserve Deposit Requirements</t>
  </si>
  <si>
    <t>2.1.6.</t>
  </si>
  <si>
    <t>Çekler için ödeme taahhütleri</t>
  </si>
  <si>
    <t>Payment Commitment For Checks</t>
  </si>
  <si>
    <t>2.1.7.</t>
  </si>
  <si>
    <t>İhracat taahhütlerinden kaynaklanan vergi ve fon yükümlülükleri</t>
  </si>
  <si>
    <t>Tax And Fund Liabilities From Export Commitments</t>
  </si>
  <si>
    <t>2.1.8.</t>
  </si>
  <si>
    <t>Kredi kartı harcama limit taahhütleri</t>
  </si>
  <si>
    <t>Commitments For Credit Card Expenditure Limits</t>
  </si>
  <si>
    <t>2.1.9.</t>
  </si>
  <si>
    <t>Kredi kartları ve bankacılık hizmetlerine ilişkin promosyon uyg. taah.</t>
  </si>
  <si>
    <t>Commitments For Promotions Related With Credit Cards And  Banking Activities</t>
  </si>
  <si>
    <t>2.1.10.</t>
  </si>
  <si>
    <t>Açığa menkul kıymet satış taahhütlerinden alacaklar</t>
  </si>
  <si>
    <t>Receivables From Short Sale Commitments</t>
  </si>
  <si>
    <t>2.1.11.</t>
  </si>
  <si>
    <t>Açığa menkul kıymet satış taahhütlerinden borçlar</t>
  </si>
  <si>
    <t>Payables For Short Sale Commitments</t>
  </si>
  <si>
    <t>2.1.12.</t>
  </si>
  <si>
    <t>Diğer cayılamaz taahhütler</t>
  </si>
  <si>
    <t>Other Irrevocable Commitments</t>
  </si>
  <si>
    <t>2.2.</t>
  </si>
  <si>
    <t>Cayılabilir taahhütler</t>
  </si>
  <si>
    <t>Revocable Commitments</t>
  </si>
  <si>
    <t>2.2.1.</t>
  </si>
  <si>
    <t>Cayılabilir kredi tahsis taahhütleri</t>
  </si>
  <si>
    <t>Revocable Loan Granting Commitments</t>
  </si>
  <si>
    <t>2.2.2.</t>
  </si>
  <si>
    <t>Diğer cayılabilir taahhütler</t>
  </si>
  <si>
    <t>Other Revocable Commitments</t>
  </si>
  <si>
    <t>III.</t>
  </si>
  <si>
    <t>TÜREV FİNANSAL ARAÇLAR</t>
  </si>
  <si>
    <t>DERIVATIVE FINANCIAL INSTRUMENTS</t>
  </si>
  <si>
    <t>3.1.</t>
  </si>
  <si>
    <t>Riskten korunma amaçlı türev finansal araçlar</t>
  </si>
  <si>
    <t>Derivative Financial Instruments For Hedging Purposes</t>
  </si>
  <si>
    <t>3.1.1.</t>
  </si>
  <si>
    <t>Gerçeğe uygun değer riskinden korunma amaçlı işlemler</t>
  </si>
  <si>
    <t>Fair Value Hedge</t>
  </si>
  <si>
    <t>3.1.2.</t>
  </si>
  <si>
    <t>Nakit akış riskinden korunma amaçlı işlemler</t>
  </si>
  <si>
    <t>Cash Flow Hedge</t>
  </si>
  <si>
    <t>3.1.3.</t>
  </si>
  <si>
    <t>Yurtdışındaki net yatırım riskinden korunma amaçlı işlemler</t>
  </si>
  <si>
    <t>Hedge Of Net Investment In Foreign Operations</t>
  </si>
  <si>
    <t>3.2.</t>
  </si>
  <si>
    <t>Alım satım amaçlı türev finansal araçlar</t>
  </si>
  <si>
    <t>Held For Trading Transactions</t>
  </si>
  <si>
    <t>3.2.1</t>
  </si>
  <si>
    <t>Vadeli alım-satım işlemleri</t>
  </si>
  <si>
    <t>Forward Foreign Currency Buy/Sell Transactions</t>
  </si>
  <si>
    <t>3.2.1.1</t>
  </si>
  <si>
    <t>Vadeli döviz alım işlemleri</t>
  </si>
  <si>
    <t>Forward Foreign Currency Transactions-Buy</t>
  </si>
  <si>
    <t>3.2.1.2</t>
  </si>
  <si>
    <t>Vadeli döviz satım işlemleri</t>
  </si>
  <si>
    <t>Forward Foreign Currency Transactions-Sell</t>
  </si>
  <si>
    <t>3.2.2.</t>
  </si>
  <si>
    <t>Diğer vadeli alım-satım işlemleri</t>
  </si>
  <si>
    <t>Other Forward Buy/Sell Transactions</t>
  </si>
  <si>
    <t>3.3.</t>
  </si>
  <si>
    <t>Diğer</t>
  </si>
  <si>
    <t>Other</t>
  </si>
  <si>
    <t>B.</t>
  </si>
  <si>
    <t>EMANET VE REHİNLİ KIYMETLER (IV + V+VI)</t>
  </si>
  <si>
    <t>CUSTODY AND PLEDGED ITEMS (IV+V+VI)</t>
  </si>
  <si>
    <t>IV.</t>
  </si>
  <si>
    <t>EMANET KIYMETLER</t>
  </si>
  <si>
    <t>ITEMS HELD IN CUSTODY</t>
  </si>
  <si>
    <t>4.1.</t>
  </si>
  <si>
    <t>Müşteri fon ve portföy mevcutları</t>
  </si>
  <si>
    <t>Assets Under Management</t>
  </si>
  <si>
    <t>4.2.</t>
  </si>
  <si>
    <t>Emanete alınan menkul değerler</t>
  </si>
  <si>
    <t>Investment Securities Held In Custody</t>
  </si>
  <si>
    <t>4.3.</t>
  </si>
  <si>
    <t>Tahsile alınan çekler</t>
  </si>
  <si>
    <t>Checks Received For Collection</t>
  </si>
  <si>
    <t>4.4.</t>
  </si>
  <si>
    <t>Tahsile alınan ticari senetler</t>
  </si>
  <si>
    <t>Commercial Notes Received For Collection</t>
  </si>
  <si>
    <t>4.5.</t>
  </si>
  <si>
    <t>Tahsile alınan diğer kıymetler</t>
  </si>
  <si>
    <t>Other Assets Received For Collection</t>
  </si>
  <si>
    <t>4.6.</t>
  </si>
  <si>
    <t>İhracına aracı olunan kıymetler</t>
  </si>
  <si>
    <t>Assets Received For Public Offering</t>
  </si>
  <si>
    <t>4.7.</t>
  </si>
  <si>
    <t>Diğer emanet kıymetler</t>
  </si>
  <si>
    <t>Other Items Under Custody</t>
  </si>
  <si>
    <t>4.8.</t>
  </si>
  <si>
    <t>Emanet kıymet alanlar</t>
  </si>
  <si>
    <t>Custodians</t>
  </si>
  <si>
    <t>V.</t>
  </si>
  <si>
    <t>REHİNLİ KIYMETLER</t>
  </si>
  <si>
    <t>PLEDGED ITEMS</t>
  </si>
  <si>
    <t>5.1.</t>
  </si>
  <si>
    <t>Menkul kıymetler</t>
  </si>
  <si>
    <t>Marketable Securities</t>
  </si>
  <si>
    <t>5.2.</t>
  </si>
  <si>
    <t>Teminat senetleri</t>
  </si>
  <si>
    <t>Guarantee Notes</t>
  </si>
  <si>
    <t>5.3.</t>
  </si>
  <si>
    <t>Emtia</t>
  </si>
  <si>
    <t>Commodity</t>
  </si>
  <si>
    <t>5.4.</t>
  </si>
  <si>
    <t>Varant</t>
  </si>
  <si>
    <t>Warranty</t>
  </si>
  <si>
    <t>5.5.</t>
  </si>
  <si>
    <t>Gayrimenkul</t>
  </si>
  <si>
    <t>Properties</t>
  </si>
  <si>
    <t>5.6.</t>
  </si>
  <si>
    <t>Diğer rehinli kıymetler</t>
  </si>
  <si>
    <t>Other Pledged Items</t>
  </si>
  <si>
    <t>5.7.</t>
  </si>
  <si>
    <t>Rehinli kıymet alanlar</t>
  </si>
  <si>
    <t>Pledged Items-Depository</t>
  </si>
  <si>
    <t>VI.</t>
  </si>
  <si>
    <t>KABUL EDİLEN AVALLER VE KEFALETLER</t>
  </si>
  <si>
    <t>ACCEPTED INDEPENDENT GUARANTEES AND WARRANTIES</t>
  </si>
  <si>
    <t xml:space="preserve"> </t>
  </si>
  <si>
    <t>BİLANÇO DIŞI HESAPLAR TOPLAMI (A+B)</t>
  </si>
  <si>
    <t>TOTAL OFF BALANCE SHEET ACCOUNTS (A+B)</t>
  </si>
  <si>
    <t>T.O.M. KATILIM BANKASI A.Ş.</t>
  </si>
  <si>
    <t>June 2024</t>
  </si>
  <si>
    <t>31.06.2024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</si>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</sst>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mmmm\ \ yyyy"/>
    <numFmt numFmtId="165" formatCode="#,##0_ ;\-#,##0\ "/>
    <numFmt numFmtId="166" formatCode="_-* #,##0_-;\-* #,##0_-;_-* &quot;-&quot;??_-;_-@_-"/>
    <numFmt numFmtId="167" formatCode="_-* #,##0\ _T_L_-;\-* #,##0\ _T_L_-;_-* &quot;-&quot;\ _T_L_-;_-@_-"/>
    <numFmt numFmtId="168" formatCode="_-* #,##0.00\ _T_L_-;\-* #,##0.00\ _T_L_-;_-* &quot;-&quot;??\ _T_L_-;_-@_-"/>
    <numFmt numFmtId="169" formatCode="General_)"/>
    <numFmt numFmtId="170" formatCode="[$€-2]\ #,##0.00_);[Red]\([$€-2]\ #,##0.00\)"/>
    <numFmt numFmtId="171" formatCode="_-* #,##0.00\ [$€-1]_-;\-* #,##0.00\ [$€-1]_-;_-* &quot;-&quot;??\ [$€-1]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2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name val="MS Sans Serif"/>
      <family val="2"/>
      <charset val="162"/>
    </font>
    <font>
      <sz val="10"/>
      <name val="MS Sans Serif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0"/>
      <color rgb="FF000000"/>
      <name val="Times New Roman"/>
      <family val="1"/>
      <charset val="162"/>
    </font>
    <font>
      <b/>
      <sz val="1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0" borderId="6" applyNumberFormat="0" applyAlignment="0" applyProtection="0"/>
    <xf numFmtId="0" fontId="22" fillId="20" borderId="6" applyNumberFormat="0" applyAlignment="0" applyProtection="0"/>
    <xf numFmtId="0" fontId="23" fillId="0" borderId="7" applyNumberFormat="0" applyFill="0" applyAlignment="0" applyProtection="0"/>
    <xf numFmtId="0" fontId="24" fillId="21" borderId="8" applyNumberFormat="0" applyAlignment="0" applyProtection="0"/>
    <xf numFmtId="4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22" borderId="9" applyNumberFormat="0" applyFont="0" applyAlignment="0" applyProtection="0"/>
    <xf numFmtId="0" fontId="25" fillId="7" borderId="6" applyNumberFormat="0" applyAlignment="0" applyProtection="0"/>
    <xf numFmtId="171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6" applyNumberFormat="0" applyAlignment="0" applyProtection="0"/>
    <xf numFmtId="17" fontId="32" fillId="0" borderId="0">
      <alignment horizontal="center"/>
      <protection locked="0"/>
    </xf>
    <xf numFmtId="38" fontId="33" fillId="0" borderId="0">
      <protection locked="0"/>
    </xf>
    <xf numFmtId="40" fontId="34" fillId="0" borderId="0">
      <protection locked="0"/>
    </xf>
    <xf numFmtId="0" fontId="35" fillId="3" borderId="0" applyNumberFormat="0" applyBorder="0" applyAlignment="0" applyProtection="0"/>
    <xf numFmtId="0" fontId="36" fillId="0" borderId="7" applyNumberFormat="0" applyFill="0" applyAlignment="0" applyProtection="0"/>
    <xf numFmtId="0" fontId="37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52" fillId="0" borderId="0"/>
    <xf numFmtId="0" fontId="10" fillId="0" borderId="0"/>
    <xf numFmtId="0" fontId="10" fillId="0" borderId="0"/>
    <xf numFmtId="0" fontId="12" fillId="0" borderId="0"/>
    <xf numFmtId="0" fontId="16" fillId="0" borderId="0"/>
    <xf numFmtId="0" fontId="16" fillId="0" borderId="0"/>
    <xf numFmtId="0" fontId="4" fillId="0" borderId="0"/>
    <xf numFmtId="0" fontId="15" fillId="0" borderId="0"/>
    <xf numFmtId="0" fontId="39" fillId="0" borderId="0"/>
    <xf numFmtId="0" fontId="16" fillId="0" borderId="0"/>
    <xf numFmtId="0" fontId="10" fillId="22" borderId="9" applyNumberFormat="0" applyFont="0" applyAlignment="0" applyProtection="0"/>
    <xf numFmtId="0" fontId="40" fillId="20" borderId="13" applyNumberFormat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169" fontId="14" fillId="0" borderId="0"/>
    <xf numFmtId="0" fontId="41" fillId="4" borderId="0" applyNumberFormat="0" applyBorder="0" applyAlignment="0" applyProtection="0"/>
    <xf numFmtId="0" fontId="42" fillId="20" borderId="13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8" fillId="0" borderId="1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50" fillId="21" borderId="8" applyNumberFormat="0" applyAlignment="0" applyProtection="0"/>
    <xf numFmtId="167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2" fillId="0" borderId="0"/>
    <xf numFmtId="0" fontId="12" fillId="0" borderId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</cellStyleXfs>
  <cellXfs count="48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4" xfId="2" applyFont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4" xfId="2" applyFont="1" applyBorder="1" applyAlignment="1">
      <alignment horizontal="right" vertical="center" indent="1"/>
    </xf>
    <xf numFmtId="0" fontId="6" fillId="0" borderId="0" xfId="2" applyFont="1" applyAlignment="1">
      <alignment horizontal="right" vertical="center" indent="1"/>
    </xf>
    <xf numFmtId="0" fontId="6" fillId="0" borderId="5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" fontId="7" fillId="0" borderId="0" xfId="0" applyNumberFormat="1" applyFont="1" applyAlignment="1">
      <alignment horizontal="right" vertical="center"/>
    </xf>
    <xf numFmtId="14" fontId="7" fillId="0" borderId="0" xfId="0" quotePrefix="1" applyNumberFormat="1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16" fontId="7" fillId="0" borderId="0" xfId="0" quotePrefix="1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" fontId="7" fillId="0" borderId="0" xfId="0" applyNumberFormat="1" applyFont="1" applyAlignment="1">
      <alignment horizontal="left" vertical="center"/>
    </xf>
    <xf numFmtId="14" fontId="7" fillId="0" borderId="0" xfId="0" quotePrefix="1" applyNumberFormat="1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16" fontId="7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54" fillId="0" borderId="4" xfId="1" applyNumberFormat="1" applyFont="1" applyBorder="1" applyAlignment="1">
      <alignment vertical="center"/>
    </xf>
    <xf numFmtId="165" fontId="54" fillId="0" borderId="0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165" fontId="54" fillId="0" borderId="5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11" fillId="0" borderId="4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</cellXfs>
  <cellStyles count="136">
    <cellStyle name="%20 - Vurgu1 2" xfId="12" xr:uid="{805D0ED3-2628-4DA8-8EB2-ABD22C72F4A5}"/>
    <cellStyle name="%20 - Vurgu2 2" xfId="13" xr:uid="{0879AB1C-E17E-486E-806B-76F114B623A4}"/>
    <cellStyle name="%20 - Vurgu3 2" xfId="14" xr:uid="{A8D757C1-1C81-4813-A6BA-1C3CB641616E}"/>
    <cellStyle name="%20 - Vurgu4 2" xfId="15" xr:uid="{8192B342-B887-4822-92BE-915FEFC59B49}"/>
    <cellStyle name="%20 - Vurgu5 2" xfId="16" xr:uid="{22924D2A-A086-4D89-9CED-2BEBB6670F41}"/>
    <cellStyle name="%20 - Vurgu6 2" xfId="17" xr:uid="{92489C35-C155-4D6B-9BEB-902809F0A4D0}"/>
    <cellStyle name="%40 - Vurgu1 2" xfId="24" xr:uid="{B586D9EC-D075-4088-8ACA-FB10E8A90DCA}"/>
    <cellStyle name="%40 - Vurgu2 2" xfId="25" xr:uid="{157D3B57-E02A-404D-93BC-DC5C12C79BEC}"/>
    <cellStyle name="%40 - Vurgu3 2" xfId="26" xr:uid="{4703E92E-290D-4C95-995E-C50E5A4D988E}"/>
    <cellStyle name="%40 - Vurgu4 2" xfId="27" xr:uid="{F51CEBEB-3D39-4985-BFAF-4B560276C719}"/>
    <cellStyle name="%40 - Vurgu5 2" xfId="28" xr:uid="{32F23FDD-E45D-4C9C-B476-96511C2B3812}"/>
    <cellStyle name="%40 - Vurgu6 2" xfId="29" xr:uid="{505450D3-4B45-4301-A44D-5FC27BD6084E}"/>
    <cellStyle name="%60 - Vurgu1 2" xfId="36" xr:uid="{C315630D-93CA-4218-A319-0C579B5F0099}"/>
    <cellStyle name="%60 - Vurgu2 2" xfId="37" xr:uid="{C6DA4B6F-F34C-4B2D-80D4-B47136CB472D}"/>
    <cellStyle name="%60 - Vurgu3 2" xfId="38" xr:uid="{CA27B2AE-C117-4E8D-89CA-75E3B04991C9}"/>
    <cellStyle name="%60 - Vurgu4 2" xfId="39" xr:uid="{6B4508F5-7807-4C09-8B75-A2AEFF0471BD}"/>
    <cellStyle name="%60 - Vurgu5 2" xfId="40" xr:uid="{F7E2DED5-C31D-43AF-BD06-0B77FC08C60E}"/>
    <cellStyle name="%60 - Vurgu6 2" xfId="41" xr:uid="{739FC380-6990-445A-9F64-99D43EAC1BA3}"/>
    <cellStyle name="20 % - Accent1" xfId="6" xr:uid="{95597D94-8A93-466F-A840-68AF6B6A6F35}"/>
    <cellStyle name="20 % - Accent2" xfId="7" xr:uid="{2986E658-010B-4933-8E63-B4BD2891684D}"/>
    <cellStyle name="20 % - Accent3" xfId="8" xr:uid="{A0ADF128-536F-4BC0-B5E7-009A19BD86B5}"/>
    <cellStyle name="20 % - Accent4" xfId="9" xr:uid="{CC1637BE-48F3-40B2-9AC0-EEFEA4108193}"/>
    <cellStyle name="20 % - Accent5" xfId="10" xr:uid="{6FD43445-DD08-418C-A04A-3A5016B44B2A}"/>
    <cellStyle name="20 % - Accent6" xfId="11" xr:uid="{B78B3A81-8277-47E1-9D2C-5BEA23DD1D8F}"/>
    <cellStyle name="40 % - Accent1" xfId="18" xr:uid="{4708986A-A87C-46B7-B13E-5387FABBA9C9}"/>
    <cellStyle name="40 % - Accent2" xfId="19" xr:uid="{9E786F5A-C98B-46BA-B6A8-7BC353540380}"/>
    <cellStyle name="40 % - Accent3" xfId="20" xr:uid="{181FE6D0-9DA9-4598-A164-1333F23A78C3}"/>
    <cellStyle name="40 % - Accent4" xfId="21" xr:uid="{EF49C85A-3C26-438C-8FF8-447EDF802B21}"/>
    <cellStyle name="40 % - Accent5" xfId="22" xr:uid="{14BBB474-BD20-4623-8B28-7B71C350FF29}"/>
    <cellStyle name="40 % - Accent6" xfId="23" xr:uid="{74D3586F-FF3E-4AD4-B977-745E9BDB9C69}"/>
    <cellStyle name="60 % - Accent1" xfId="30" xr:uid="{A21111AB-3B5B-4BAD-8D40-21D04528968F}"/>
    <cellStyle name="60 % - Accent2" xfId="31" xr:uid="{1D2DB8A1-F24A-4915-A6B5-962CE35DAF16}"/>
    <cellStyle name="60 % - Accent3" xfId="32" xr:uid="{D1B03C3E-E220-4A95-B52A-805D791F8B84}"/>
    <cellStyle name="60 % - Accent4" xfId="33" xr:uid="{B8DB8D54-F85A-4120-A60F-68327231A542}"/>
    <cellStyle name="60 % - Accent5" xfId="34" xr:uid="{7B2EDAE9-1555-48E0-8CCC-907B028C76B1}"/>
    <cellStyle name="60 % - Accent6" xfId="35" xr:uid="{952A995E-3FC3-4D3E-9257-07CA83976E5F}"/>
    <cellStyle name="Açıklama Metni 2" xfId="67" xr:uid="{F55B715F-8647-41EC-B5A2-841A35742E15}"/>
    <cellStyle name="Ana Başlık 2" xfId="116" xr:uid="{9C621A44-0CB9-49ED-9E4C-BFFF02CBC85E}"/>
    <cellStyle name="Avertissement" xfId="48" xr:uid="{AF06B3EB-ED07-4563-9AC9-529D6F6E7936}"/>
    <cellStyle name="Bağlı Hücre 2" xfId="78" xr:uid="{2772B692-3C9C-4DB7-BFDB-8BCEF9FA6424}"/>
    <cellStyle name="Başlık 1 2" xfId="69" xr:uid="{DB84E54F-7A3D-4A13-8598-43AB46758BCA}"/>
    <cellStyle name="Başlık 2 2" xfId="70" xr:uid="{CEC52845-AD07-4DAE-A7FE-BBBFAFD11F7A}"/>
    <cellStyle name="Başlık 3 2" xfId="71" xr:uid="{FA8E537F-93F0-4C80-9600-76632A029A22}"/>
    <cellStyle name="Başlık 4 2" xfId="72" xr:uid="{F3CCEE91-2765-4C4E-A380-4B88A96EE5F1}"/>
    <cellStyle name="Calcul" xfId="50" xr:uid="{E4C89C08-4430-4ABA-A793-45E35B18A90F}"/>
    <cellStyle name="Cellule liée" xfId="52" xr:uid="{E70BADD3-6AC3-4BFF-9BFE-7638F859ABB0}"/>
    <cellStyle name="Comma [0] 2" xfId="55" xr:uid="{7F7FA60C-C599-4D98-A62A-C350470E9FE1}"/>
    <cellStyle name="Comma 2" xfId="56" xr:uid="{B8D8B82B-378D-4743-BB51-3BF70C63E94F}"/>
    <cellStyle name="Comma 3" xfId="57" xr:uid="{6119350D-8D20-4147-B134-EB3388855FBE}"/>
    <cellStyle name="Comma 4" xfId="58" xr:uid="{16081CD4-0E30-4789-95CD-433C4DB3F64A}"/>
    <cellStyle name="Comma 5" xfId="59" xr:uid="{EB29AB89-8358-40C0-9E62-6AC428D346C7}"/>
    <cellStyle name="Comma 5 2" xfId="60" xr:uid="{1A4F59D3-8A7F-4DE3-BAF2-762FE2C46F28}"/>
    <cellStyle name="Comma 6" xfId="61" xr:uid="{3CAFAD29-39E0-49E7-B97F-5D5C9C54BCFD}"/>
    <cellStyle name="Comma 6 2" xfId="62" xr:uid="{822EE1EE-49A2-49CC-94D4-22846A689330}"/>
    <cellStyle name="Comma 7" xfId="63" xr:uid="{CAF73934-3371-404B-8E9E-DD65ED847BA1}"/>
    <cellStyle name="Commentaire" xfId="64" xr:uid="{CC27DEB7-6F43-4B4B-B4B1-C477C1552599}"/>
    <cellStyle name="Çıkış 2" xfId="105" xr:uid="{9DE950AC-79AC-4C98-8AA4-D16F6AADDA03}"/>
    <cellStyle name="Entrée" xfId="65" xr:uid="{C46FFDE5-2412-4FCF-B970-B3242D4141B1}"/>
    <cellStyle name="Euro" xfId="66" xr:uid="{57673CAF-C867-467F-985B-5EFEC5732DAC}"/>
    <cellStyle name="Giriş 2" xfId="73" xr:uid="{3B3907FB-0BDC-4327-B2C4-5D5FD1265747}"/>
    <cellStyle name="Hesaplama 2" xfId="51" xr:uid="{1A4237CE-6747-4876-97A1-4B7E2B654AD0}"/>
    <cellStyle name="Inputdate" xfId="74" xr:uid="{6C6944F3-16D0-4820-86CE-86BEE72B1C6C}"/>
    <cellStyle name="Inputnumbacc" xfId="75" xr:uid="{2DAEEEEB-93AD-488F-B34A-288FB51CCD55}"/>
    <cellStyle name="Inputnumbaccid" xfId="76" xr:uid="{F027FD52-232C-43D9-A357-2764F4BFBA22}"/>
    <cellStyle name="Insatisfaisant" xfId="77" xr:uid="{E179D58C-9ABC-4906-94EA-15A313EAC5F8}"/>
    <cellStyle name="İşaretli Hücre 2" xfId="53" xr:uid="{14DB3758-497F-44E7-A163-E4F1E942DE58}"/>
    <cellStyle name="İyi 2" xfId="68" xr:uid="{90EEBCB4-2BE5-46C6-9F61-7C3BE68D8473}"/>
    <cellStyle name="Kötü 2" xfId="49" xr:uid="{AEE5F1B2-D2EA-43D4-860E-49A2F747D987}"/>
    <cellStyle name="Neutre" xfId="80" xr:uid="{BF0B5027-89F7-415F-A983-473B57A4FC0D}"/>
    <cellStyle name="Normal" xfId="0" builtinId="0"/>
    <cellStyle name="Normal 10" xfId="81" xr:uid="{E6AEAE6B-05EF-42C7-A434-246BCFEC9207}"/>
    <cellStyle name="Normal 11" xfId="82" xr:uid="{94BEF302-7707-4218-988C-A3A62E6D1000}"/>
    <cellStyle name="Normal 12" xfId="83" xr:uid="{991AFD6A-6A6A-4577-9538-81522D02E678}"/>
    <cellStyle name="Normal 13" xfId="84" xr:uid="{04AFD4E5-AABE-4130-91C3-2E9876435743}"/>
    <cellStyle name="Normal 14" xfId="85" xr:uid="{61EC3A7E-1EB0-4684-B8CC-C9F8983E3AF3}"/>
    <cellStyle name="Normal 15" xfId="86" xr:uid="{07BE9205-E836-4811-8645-F9E0CF887684}"/>
    <cellStyle name="Normal 16" xfId="87" xr:uid="{1B548F87-83D7-4865-84F5-B9783E94C291}"/>
    <cellStyle name="Normal 17" xfId="88" xr:uid="{28352401-B7D9-4AF7-B2C7-8FE64ADF1BFF}"/>
    <cellStyle name="Normal 18" xfId="89" xr:uid="{56D688FF-DF3B-4DF2-BB09-77BF5236D3EA}"/>
    <cellStyle name="Normal 19" xfId="90" xr:uid="{250B765B-329E-47A4-AFF9-67ED797D7551}"/>
    <cellStyle name="Normal 2" xfId="2" xr:uid="{532ABCA8-C334-4E7D-A4F6-60CAF47D85DF}"/>
    <cellStyle name="Normal 2 2" xfId="4" xr:uid="{A6867488-0015-4B5E-B13C-7CAB936901A9}"/>
    <cellStyle name="Normal 2 2 2" xfId="91" xr:uid="{5D66DC38-BF04-45B9-B5D2-B4658121FC88}"/>
    <cellStyle name="Normal 2 3" xfId="127" xr:uid="{C17C9F15-C394-4B6A-92AF-73726E6D4E48}"/>
    <cellStyle name="Normal 20" xfId="92" xr:uid="{A62FC3E1-F02B-4114-828D-41E4CCC44591}"/>
    <cellStyle name="Normal 21" xfId="93" xr:uid="{7278F851-AD3E-4D8D-A137-4C7377ACEB5C}"/>
    <cellStyle name="Normal 22" xfId="94" xr:uid="{1FA79153-519C-4864-8025-5B899F761669}"/>
    <cellStyle name="Normal 23" xfId="95" xr:uid="{191401D1-5715-46D1-AE6B-FAB192D02055}"/>
    <cellStyle name="Normal 23 2" xfId="96" xr:uid="{8125F37C-5853-411F-80F7-2625DF88AB4E}"/>
    <cellStyle name="Normal 24" xfId="5" xr:uid="{52B444C1-15AE-4568-A1FD-AD4070BA0E6C}"/>
    <cellStyle name="Normal 25" xfId="135" xr:uid="{AFB0D607-2060-4A98-900B-88CC63374E0D}"/>
    <cellStyle name="Normal 3" xfId="97" xr:uid="{C4B5270E-8A3B-43F4-B253-25A462625626}"/>
    <cellStyle name="Normal 3 2" xfId="126" xr:uid="{320CB9D0-CBAD-43DF-AA5E-FE792789A720}"/>
    <cellStyle name="Normal 4" xfId="98" xr:uid="{B0B76A65-9CF3-4639-9EC1-4229EBDE5036}"/>
    <cellStyle name="Normal 5" xfId="99" xr:uid="{88E2CEC6-08C5-4F13-A375-F4C842A68358}"/>
    <cellStyle name="Normal 6" xfId="100" xr:uid="{E84606DB-3B28-4255-99AA-8F914F306442}"/>
    <cellStyle name="Normal 7" xfId="101" xr:uid="{EF5490C2-BB1C-40AE-B186-DB585F1E772D}"/>
    <cellStyle name="Normal 8" xfId="102" xr:uid="{D279E77D-9F20-424E-A940-23F385437EFA}"/>
    <cellStyle name="Normal 9" xfId="103" xr:uid="{F5DAE45B-A9BE-46BF-A34D-40BA86D94DEC}"/>
    <cellStyle name="Not 2" xfId="104" xr:uid="{1C049727-6507-4132-A410-8396869160A0}"/>
    <cellStyle name="Nötr 2" xfId="79" xr:uid="{C6206992-50BD-4845-A048-317A3D88E02C}"/>
    <cellStyle name="Percent 2" xfId="107" xr:uid="{B2D04FFA-EF0E-4E58-97AC-D68A64B139DF}"/>
    <cellStyle name="Percent 2 2" xfId="108" xr:uid="{548F600E-142A-4DB4-988B-6115F4A61BAC}"/>
    <cellStyle name="Percent 3" xfId="109" xr:uid="{66294587-7D02-477C-8CE9-21D3D7D47E3D}"/>
    <cellStyle name="Percent 3 2" xfId="110" xr:uid="{A79DDEDD-1D6E-4A74-83E0-4DB60D00D190}"/>
    <cellStyle name="Percent 4" xfId="111" xr:uid="{E63CEE0D-C9F2-4D63-B80A-D7AA56B16369}"/>
    <cellStyle name="s" xfId="112" xr:uid="{7208FB50-DCC0-4E0F-AA68-A1DBA23AB3E0}"/>
    <cellStyle name="Satisfaisant" xfId="113" xr:uid="{71B4FC61-608F-46C5-A769-4FDF6EC3C5D9}"/>
    <cellStyle name="Sortie" xfId="114" xr:uid="{D1383F33-254B-4C07-8704-7282551F7E44}"/>
    <cellStyle name="Texte explicatif" xfId="115" xr:uid="{8487F210-F147-40A7-828B-359CD9EB3F69}"/>
    <cellStyle name="Titre" xfId="117" xr:uid="{743ABB1F-B911-4D9B-ABBA-CF87378694CA}"/>
    <cellStyle name="Titre 1" xfId="118" xr:uid="{CB7CDA1B-1368-49C3-9399-FE678CEF3D5A}"/>
    <cellStyle name="Titre 2" xfId="119" xr:uid="{7181F9F1-8E52-4764-B7BF-835E24ED0140}"/>
    <cellStyle name="Titre 3" xfId="120" xr:uid="{890FAD2F-3DC7-4FA8-B567-14CB383C790D}"/>
    <cellStyle name="Titre 4" xfId="121" xr:uid="{8E4A3589-A2D9-4CCD-B391-32E83D725B5F}"/>
    <cellStyle name="Toplam 2" xfId="122" xr:uid="{EE69C89B-4BAC-4D8A-AE00-21A27303718A}"/>
    <cellStyle name="Uyarı Metni 2" xfId="125" xr:uid="{9126C68E-DEB9-469E-8939-CB51AD25E79A}"/>
    <cellStyle name="Vérification" xfId="123" xr:uid="{DC05C768-7CDD-4EB6-9300-25A27B1F621A}"/>
    <cellStyle name="Virgül" xfId="1" builtinId="3"/>
    <cellStyle name="Virgül [0]_2.NESIL AYLIK" xfId="124" xr:uid="{B91DAB6B-549A-4FA0-B5F1-E19B3EDA4E93}"/>
    <cellStyle name="Virgül 2" xfId="54" xr:uid="{89FBDEBB-227A-4E8B-A7F0-713C7C1EEEF5}"/>
    <cellStyle name="Virgül 2 2" xfId="134" xr:uid="{FC96468A-FFD9-49B9-A0B7-72BEAE4CA610}"/>
    <cellStyle name="Virgül 3" xfId="128" xr:uid="{F5546BBD-CFBD-48F1-A4F0-0F1DE350FD13}"/>
    <cellStyle name="Virgül 4" xfId="129" xr:uid="{61F69736-A2F1-4E4D-8AE0-7A2CD27AE24B}"/>
    <cellStyle name="Virgül 5" xfId="131" xr:uid="{808AE504-9164-45EF-906C-76DF604962D5}"/>
    <cellStyle name="Virgül 6" xfId="132" xr:uid="{FA042C5F-EDCB-4DAA-AAC2-1E0E65B81171}"/>
    <cellStyle name="Virgül 7" xfId="130" xr:uid="{E453C63C-C4C6-46C2-83AB-F28497320936}"/>
    <cellStyle name="Virgül 8" xfId="3" xr:uid="{6004595F-EDEA-4F33-BF83-2FD18FCB5C50}"/>
    <cellStyle name="Vurgu1 2" xfId="42" xr:uid="{4EE40790-7284-4B93-93DF-52521CD2F75A}"/>
    <cellStyle name="Vurgu2 2" xfId="43" xr:uid="{81E2FA20-374D-4293-A18B-ED49D0836638}"/>
    <cellStyle name="Vurgu3 2" xfId="44" xr:uid="{FA02694B-4AB2-4692-870C-F018BEEC91BA}"/>
    <cellStyle name="Vurgu4 2" xfId="45" xr:uid="{8D736BD9-1E11-4568-908A-B739E005064F}"/>
    <cellStyle name="Vurgu5 2" xfId="46" xr:uid="{4E9E641B-807C-46B9-B8A7-B9F743079C59}"/>
    <cellStyle name="Vurgu6 2" xfId="47" xr:uid="{E215E19A-7D5E-4C0F-A741-51F29AC73C7F}"/>
    <cellStyle name="Yüzde 2" xfId="106" xr:uid="{0D7557A8-AE81-48C6-B677-E84EF11EDCDC}"/>
    <cellStyle name="Yüzde 3" xfId="133" xr:uid="{AA5F7AF3-BDE7-4AD1-8EF5-A10D5C5751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3E23-F099-46D3-90FF-E870D3263FA2}">
  <sheetPr>
    <pageSetUpPr fitToPage="1"/>
  </sheetPr>
  <dimension ref="A1:AV70"/>
  <sheetViews>
    <sheetView tabSelected="1" zoomScale="56" zoomScaleNormal="56" zoomScaleSheetLayoutView="55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35"/>
  <cols>
    <col min="1" max="1" width="7.54296875" style="1" bestFit="1" customWidth="1"/>
    <col min="2" max="2" width="73.7265625" style="25" bestFit="1" customWidth="1"/>
    <col min="3" max="3" width="21.1796875" style="26" customWidth="1"/>
    <col min="4" max="26" width="18.7265625" style="26" customWidth="1"/>
    <col min="27" max="27" width="87.7265625" style="1" bestFit="1" customWidth="1"/>
    <col min="28" max="28" width="9.1796875" style="4" customWidth="1"/>
    <col min="29" max="45" width="0" style="4" hidden="1" customWidth="1"/>
    <col min="46" max="48" width="0" style="4" hidden="1"/>
    <col min="49" max="16384" width="9.1796875" style="4" hidden="1"/>
  </cols>
  <sheetData>
    <row r="1" spans="1:28" ht="57" customHeight="1" x14ac:dyDescent="0.35">
      <c r="B1" s="2" t="s">
        <v>212</v>
      </c>
      <c r="C1" s="45" t="s">
        <v>0</v>
      </c>
      <c r="D1" s="46"/>
      <c r="E1" s="46"/>
      <c r="F1" s="45" t="s">
        <v>1</v>
      </c>
      <c r="G1" s="46"/>
      <c r="H1" s="46"/>
      <c r="I1" s="45" t="s">
        <v>2</v>
      </c>
      <c r="J1" s="46"/>
      <c r="K1" s="46"/>
      <c r="L1" s="45" t="s">
        <v>3</v>
      </c>
      <c r="M1" s="46"/>
      <c r="N1" s="46"/>
      <c r="O1" s="45" t="s">
        <v>4</v>
      </c>
      <c r="P1" s="46"/>
      <c r="Q1" s="46"/>
      <c r="R1" s="45" t="s">
        <v>5</v>
      </c>
      <c r="S1" s="46"/>
      <c r="T1" s="46"/>
      <c r="U1" s="45" t="s">
        <v>6</v>
      </c>
      <c r="V1" s="46"/>
      <c r="W1" s="47"/>
      <c r="X1" s="45" t="s">
        <v>210</v>
      </c>
      <c r="Y1" s="46"/>
      <c r="Z1" s="47"/>
      <c r="AA1" s="3" t="s">
        <v>211</v>
      </c>
    </row>
    <row r="2" spans="1:28" ht="15.5" x14ac:dyDescent="0.35">
      <c r="B2" s="5" t="s">
        <v>7</v>
      </c>
      <c r="C2" s="6" t="s">
        <v>8</v>
      </c>
      <c r="D2" s="7" t="s">
        <v>9</v>
      </c>
      <c r="E2" s="7" t="s">
        <v>10</v>
      </c>
      <c r="F2" s="6" t="s">
        <v>8</v>
      </c>
      <c r="G2" s="7" t="s">
        <v>9</v>
      </c>
      <c r="H2" s="7" t="s">
        <v>10</v>
      </c>
      <c r="I2" s="6" t="s">
        <v>8</v>
      </c>
      <c r="J2" s="7" t="s">
        <v>9</v>
      </c>
      <c r="K2" s="7" t="s">
        <v>10</v>
      </c>
      <c r="L2" s="8" t="s">
        <v>8</v>
      </c>
      <c r="M2" s="9" t="s">
        <v>9</v>
      </c>
      <c r="N2" s="9" t="s">
        <v>10</v>
      </c>
      <c r="O2" s="6" t="s">
        <v>8</v>
      </c>
      <c r="P2" s="7" t="s">
        <v>9</v>
      </c>
      <c r="Q2" s="7" t="s">
        <v>10</v>
      </c>
      <c r="R2" s="6" t="s">
        <v>8</v>
      </c>
      <c r="S2" s="7" t="s">
        <v>9</v>
      </c>
      <c r="T2" s="7" t="s">
        <v>10</v>
      </c>
      <c r="U2" s="6" t="s">
        <v>8</v>
      </c>
      <c r="V2" s="7" t="s">
        <v>9</v>
      </c>
      <c r="W2" s="10" t="s">
        <v>10</v>
      </c>
      <c r="X2" s="6" t="s">
        <v>8</v>
      </c>
      <c r="Y2" s="7" t="s">
        <v>9</v>
      </c>
      <c r="Z2" s="10" t="s">
        <v>10</v>
      </c>
      <c r="AA2" s="11" t="s">
        <v>11</v>
      </c>
    </row>
    <row r="3" spans="1:28" ht="15.5" x14ac:dyDescent="0.35">
      <c r="A3" s="12" t="s">
        <v>12</v>
      </c>
      <c r="B3" s="13" t="s">
        <v>13</v>
      </c>
      <c r="C3" s="35">
        <f>+F3+I3+L3+O3+R3+U3</f>
        <v>544067519</v>
      </c>
      <c r="D3" s="36">
        <f>+G3+J3+M3+P3+S3+V3</f>
        <v>627132200</v>
      </c>
      <c r="E3" s="36">
        <f>+H3+K3+N3+Q3+T3+W3</f>
        <v>1171199719</v>
      </c>
      <c r="F3" s="35">
        <v>32004658</v>
      </c>
      <c r="G3" s="36">
        <v>24549729</v>
      </c>
      <c r="H3" s="36">
        <v>56554387</v>
      </c>
      <c r="I3" s="35">
        <v>224220423</v>
      </c>
      <c r="J3" s="36">
        <v>220447025</v>
      </c>
      <c r="K3" s="36">
        <v>444667448</v>
      </c>
      <c r="L3" s="35">
        <v>39362586</v>
      </c>
      <c r="M3" s="36">
        <v>14737249</v>
      </c>
      <c r="N3" s="36">
        <v>54099835</v>
      </c>
      <c r="O3" s="35">
        <v>95812165</v>
      </c>
      <c r="P3" s="36">
        <v>123730107</v>
      </c>
      <c r="Q3" s="36">
        <v>219542272</v>
      </c>
      <c r="R3" s="35">
        <v>84270938</v>
      </c>
      <c r="S3" s="36">
        <v>186663590</v>
      </c>
      <c r="T3" s="36">
        <v>270934528</v>
      </c>
      <c r="U3" s="35">
        <v>68396749</v>
      </c>
      <c r="V3" s="36">
        <v>57004500</v>
      </c>
      <c r="W3" s="36">
        <v>125401249</v>
      </c>
      <c r="X3" s="35">
        <v>0</v>
      </c>
      <c r="Y3" s="36">
        <v>0</v>
      </c>
      <c r="Z3" s="36">
        <v>0</v>
      </c>
      <c r="AA3" s="12" t="s">
        <v>14</v>
      </c>
      <c r="AB3" s="28" t="s">
        <v>12</v>
      </c>
    </row>
    <row r="4" spans="1:28" ht="15.5" x14ac:dyDescent="0.35">
      <c r="A4" s="12" t="s">
        <v>15</v>
      </c>
      <c r="B4" s="13" t="s">
        <v>16</v>
      </c>
      <c r="C4" s="35">
        <f t="shared" ref="C4:C67" si="0">+F4+I4+L4+O4+R4+U4</f>
        <v>224231216</v>
      </c>
      <c r="D4" s="36">
        <f t="shared" ref="D4:D67" si="1">+G4+J4+M4+P4+S4+V4</f>
        <v>140892199</v>
      </c>
      <c r="E4" s="36">
        <f t="shared" ref="E4:E67" si="2">+H4+K4+N4+Q4+T4+W4</f>
        <v>365123415</v>
      </c>
      <c r="F4" s="35">
        <v>17842273</v>
      </c>
      <c r="G4" s="36">
        <v>15026439</v>
      </c>
      <c r="H4" s="36">
        <v>32868712</v>
      </c>
      <c r="I4" s="35">
        <v>52147035</v>
      </c>
      <c r="J4" s="36">
        <v>28712646</v>
      </c>
      <c r="K4" s="36">
        <v>80859681</v>
      </c>
      <c r="L4" s="35">
        <v>20029001</v>
      </c>
      <c r="M4" s="36">
        <v>6914262</v>
      </c>
      <c r="N4" s="36">
        <v>26943263</v>
      </c>
      <c r="O4" s="35">
        <v>22796877</v>
      </c>
      <c r="P4" s="36">
        <v>16992685</v>
      </c>
      <c r="Q4" s="36">
        <v>39789562</v>
      </c>
      <c r="R4" s="35">
        <v>55048101</v>
      </c>
      <c r="S4" s="36">
        <v>30087401</v>
      </c>
      <c r="T4" s="36">
        <v>85135502</v>
      </c>
      <c r="U4" s="35">
        <v>56367929</v>
      </c>
      <c r="V4" s="36">
        <v>43158766</v>
      </c>
      <c r="W4" s="36">
        <v>99526695</v>
      </c>
      <c r="X4" s="35">
        <v>0</v>
      </c>
      <c r="Y4" s="36">
        <v>0</v>
      </c>
      <c r="Z4" s="36">
        <v>0</v>
      </c>
      <c r="AA4" s="12" t="s">
        <v>17</v>
      </c>
      <c r="AB4" s="28" t="s">
        <v>15</v>
      </c>
    </row>
    <row r="5" spans="1:28" ht="15.5" x14ac:dyDescent="0.35">
      <c r="A5" s="12" t="s">
        <v>18</v>
      </c>
      <c r="B5" s="13" t="s">
        <v>19</v>
      </c>
      <c r="C5" s="35">
        <f t="shared" si="0"/>
        <v>217741183</v>
      </c>
      <c r="D5" s="36">
        <f t="shared" si="1"/>
        <v>92613031</v>
      </c>
      <c r="E5" s="36">
        <f t="shared" si="2"/>
        <v>310354214</v>
      </c>
      <c r="F5" s="37">
        <v>17722084</v>
      </c>
      <c r="G5" s="38">
        <v>8778202</v>
      </c>
      <c r="H5" s="38">
        <v>26500286</v>
      </c>
      <c r="I5" s="37">
        <v>47014082</v>
      </c>
      <c r="J5" s="38">
        <v>13823319</v>
      </c>
      <c r="K5" s="38">
        <v>60837401</v>
      </c>
      <c r="L5" s="37">
        <v>19988816</v>
      </c>
      <c r="M5" s="38">
        <v>4551845</v>
      </c>
      <c r="N5" s="38">
        <v>24540661</v>
      </c>
      <c r="O5" s="37">
        <v>22030952</v>
      </c>
      <c r="P5" s="38">
        <v>8577291</v>
      </c>
      <c r="Q5" s="38">
        <v>30608243</v>
      </c>
      <c r="R5" s="37">
        <v>54661323</v>
      </c>
      <c r="S5" s="38">
        <v>22039233</v>
      </c>
      <c r="T5" s="38">
        <v>76700556</v>
      </c>
      <c r="U5" s="37">
        <v>56323926</v>
      </c>
      <c r="V5" s="38">
        <v>34843141</v>
      </c>
      <c r="W5" s="38">
        <v>91167067</v>
      </c>
      <c r="X5" s="37">
        <v>0</v>
      </c>
      <c r="Y5" s="38">
        <v>0</v>
      </c>
      <c r="Z5" s="38">
        <v>0</v>
      </c>
      <c r="AA5" s="12" t="s">
        <v>20</v>
      </c>
      <c r="AB5" s="28" t="s">
        <v>18</v>
      </c>
    </row>
    <row r="6" spans="1:28" ht="15.5" x14ac:dyDescent="0.35">
      <c r="A6" s="14" t="s">
        <v>21</v>
      </c>
      <c r="B6" s="13" t="s">
        <v>22</v>
      </c>
      <c r="C6" s="35">
        <f t="shared" si="0"/>
        <v>4357945</v>
      </c>
      <c r="D6" s="36">
        <f t="shared" si="1"/>
        <v>24302204</v>
      </c>
      <c r="E6" s="36">
        <f t="shared" si="2"/>
        <v>28660149</v>
      </c>
      <c r="F6" s="37">
        <v>2106527</v>
      </c>
      <c r="G6" s="38">
        <v>436882</v>
      </c>
      <c r="H6" s="38">
        <v>2543409</v>
      </c>
      <c r="I6" s="37">
        <v>679923</v>
      </c>
      <c r="J6" s="38">
        <v>26738</v>
      </c>
      <c r="K6" s="38">
        <v>706661</v>
      </c>
      <c r="L6" s="37">
        <v>0</v>
      </c>
      <c r="M6" s="38">
        <v>0</v>
      </c>
      <c r="N6" s="38">
        <v>0</v>
      </c>
      <c r="O6" s="37">
        <v>291936</v>
      </c>
      <c r="P6" s="38">
        <v>0</v>
      </c>
      <c r="Q6" s="38">
        <v>291936</v>
      </c>
      <c r="R6" s="37">
        <v>615425</v>
      </c>
      <c r="S6" s="38">
        <v>10886</v>
      </c>
      <c r="T6" s="38">
        <v>626311</v>
      </c>
      <c r="U6" s="37">
        <v>664134</v>
      </c>
      <c r="V6" s="38">
        <v>23827698</v>
      </c>
      <c r="W6" s="38">
        <v>24491832</v>
      </c>
      <c r="X6" s="37">
        <v>0</v>
      </c>
      <c r="Y6" s="38">
        <v>0</v>
      </c>
      <c r="Z6" s="38">
        <v>0</v>
      </c>
      <c r="AA6" s="14" t="s">
        <v>23</v>
      </c>
      <c r="AB6" s="29" t="s">
        <v>21</v>
      </c>
    </row>
    <row r="7" spans="1:28" ht="15.5" x14ac:dyDescent="0.35">
      <c r="A7" s="12" t="s">
        <v>24</v>
      </c>
      <c r="B7" s="13" t="s">
        <v>25</v>
      </c>
      <c r="C7" s="35">
        <f t="shared" si="0"/>
        <v>41444934</v>
      </c>
      <c r="D7" s="36">
        <f t="shared" si="1"/>
        <v>7716223</v>
      </c>
      <c r="E7" s="36">
        <f t="shared" si="2"/>
        <v>49161157</v>
      </c>
      <c r="F7" s="37">
        <v>390</v>
      </c>
      <c r="G7" s="38">
        <v>3442907</v>
      </c>
      <c r="H7" s="38">
        <v>3443297</v>
      </c>
      <c r="I7" s="37">
        <v>2505924</v>
      </c>
      <c r="J7" s="38">
        <v>92839</v>
      </c>
      <c r="K7" s="38">
        <v>2598763</v>
      </c>
      <c r="L7" s="37">
        <v>0</v>
      </c>
      <c r="M7" s="38">
        <v>0</v>
      </c>
      <c r="N7" s="38">
        <v>0</v>
      </c>
      <c r="O7" s="37">
        <v>0</v>
      </c>
      <c r="P7" s="38">
        <v>0</v>
      </c>
      <c r="Q7" s="38">
        <v>0</v>
      </c>
      <c r="R7" s="37">
        <v>250</v>
      </c>
      <c r="S7" s="38">
        <v>4180477</v>
      </c>
      <c r="T7" s="38">
        <v>4180727</v>
      </c>
      <c r="U7" s="37">
        <v>38938370</v>
      </c>
      <c r="V7" s="38">
        <v>0</v>
      </c>
      <c r="W7" s="38">
        <v>38938370</v>
      </c>
      <c r="X7" s="37">
        <v>0</v>
      </c>
      <c r="Y7" s="38">
        <v>0</v>
      </c>
      <c r="Z7" s="38">
        <v>0</v>
      </c>
      <c r="AA7" s="12" t="s">
        <v>26</v>
      </c>
      <c r="AB7" s="28" t="s">
        <v>24</v>
      </c>
    </row>
    <row r="8" spans="1:28" ht="15.5" x14ac:dyDescent="0.35">
      <c r="A8" s="12" t="s">
        <v>27</v>
      </c>
      <c r="B8" s="13" t="s">
        <v>28</v>
      </c>
      <c r="C8" s="35">
        <f t="shared" si="0"/>
        <v>171938304</v>
      </c>
      <c r="D8" s="36">
        <f t="shared" si="1"/>
        <v>60594604</v>
      </c>
      <c r="E8" s="36">
        <f t="shared" si="2"/>
        <v>232532908</v>
      </c>
      <c r="F8" s="37">
        <v>15615167</v>
      </c>
      <c r="G8" s="38">
        <v>4898413</v>
      </c>
      <c r="H8" s="38">
        <v>20513580</v>
      </c>
      <c r="I8" s="37">
        <v>43828235</v>
      </c>
      <c r="J8" s="38">
        <v>13703742</v>
      </c>
      <c r="K8" s="38">
        <v>57531977</v>
      </c>
      <c r="L8" s="37">
        <v>19988816</v>
      </c>
      <c r="M8" s="38">
        <v>4551845</v>
      </c>
      <c r="N8" s="38">
        <v>24540661</v>
      </c>
      <c r="O8" s="37">
        <v>21739016</v>
      </c>
      <c r="P8" s="38">
        <v>8577291</v>
      </c>
      <c r="Q8" s="38">
        <v>30316307</v>
      </c>
      <c r="R8" s="37">
        <v>54045648</v>
      </c>
      <c r="S8" s="38">
        <v>17847870</v>
      </c>
      <c r="T8" s="38">
        <v>71893518</v>
      </c>
      <c r="U8" s="37">
        <v>16721422</v>
      </c>
      <c r="V8" s="38">
        <v>11015443</v>
      </c>
      <c r="W8" s="38">
        <v>27736865</v>
      </c>
      <c r="X8" s="37">
        <v>0</v>
      </c>
      <c r="Y8" s="38">
        <v>0</v>
      </c>
      <c r="Z8" s="38">
        <v>0</v>
      </c>
      <c r="AA8" s="12" t="s">
        <v>29</v>
      </c>
      <c r="AB8" s="28" t="s">
        <v>27</v>
      </c>
    </row>
    <row r="9" spans="1:28" ht="15.5" x14ac:dyDescent="0.35">
      <c r="A9" s="15" t="s">
        <v>30</v>
      </c>
      <c r="B9" s="13" t="s">
        <v>31</v>
      </c>
      <c r="C9" s="35">
        <f t="shared" si="0"/>
        <v>1188309</v>
      </c>
      <c r="D9" s="36">
        <f t="shared" si="1"/>
        <v>1578934</v>
      </c>
      <c r="E9" s="36">
        <f t="shared" si="2"/>
        <v>2767243</v>
      </c>
      <c r="F9" s="37">
        <v>0</v>
      </c>
      <c r="G9" s="38">
        <v>40383</v>
      </c>
      <c r="H9" s="38">
        <v>40383</v>
      </c>
      <c r="I9" s="37">
        <v>49760</v>
      </c>
      <c r="J9" s="38">
        <v>443215</v>
      </c>
      <c r="K9" s="38">
        <v>492975</v>
      </c>
      <c r="L9" s="37">
        <v>0</v>
      </c>
      <c r="M9" s="38">
        <v>45731</v>
      </c>
      <c r="N9" s="38">
        <v>45731</v>
      </c>
      <c r="O9" s="37">
        <v>752232</v>
      </c>
      <c r="P9" s="38">
        <v>498814</v>
      </c>
      <c r="Q9" s="38">
        <v>1251046</v>
      </c>
      <c r="R9" s="37">
        <v>386317</v>
      </c>
      <c r="S9" s="38">
        <v>270982</v>
      </c>
      <c r="T9" s="38">
        <v>657299</v>
      </c>
      <c r="U9" s="37">
        <v>0</v>
      </c>
      <c r="V9" s="38">
        <v>279809</v>
      </c>
      <c r="W9" s="38">
        <v>279809</v>
      </c>
      <c r="X9" s="37">
        <v>0</v>
      </c>
      <c r="Y9" s="38">
        <v>0</v>
      </c>
      <c r="Z9" s="38">
        <v>0</v>
      </c>
      <c r="AA9" s="15" t="s">
        <v>32</v>
      </c>
      <c r="AB9" s="30" t="s">
        <v>30</v>
      </c>
    </row>
    <row r="10" spans="1:28" ht="15.5" x14ac:dyDescent="0.35">
      <c r="A10" s="12" t="s">
        <v>33</v>
      </c>
      <c r="B10" s="13" t="s">
        <v>34</v>
      </c>
      <c r="C10" s="35">
        <f t="shared" si="0"/>
        <v>669196</v>
      </c>
      <c r="D10" s="36">
        <f t="shared" si="1"/>
        <v>1564923</v>
      </c>
      <c r="E10" s="36">
        <f t="shared" si="2"/>
        <v>2234119</v>
      </c>
      <c r="F10" s="37">
        <v>0</v>
      </c>
      <c r="G10" s="38">
        <v>40383</v>
      </c>
      <c r="H10" s="38">
        <v>40383</v>
      </c>
      <c r="I10" s="37">
        <v>49760</v>
      </c>
      <c r="J10" s="38">
        <v>443215</v>
      </c>
      <c r="K10" s="38">
        <v>492975</v>
      </c>
      <c r="L10" s="37">
        <v>0</v>
      </c>
      <c r="M10" s="38">
        <v>45731</v>
      </c>
      <c r="N10" s="38">
        <v>45731</v>
      </c>
      <c r="O10" s="37">
        <v>233119</v>
      </c>
      <c r="P10" s="38">
        <v>484803</v>
      </c>
      <c r="Q10" s="38">
        <v>717922</v>
      </c>
      <c r="R10" s="37">
        <v>386317</v>
      </c>
      <c r="S10" s="38">
        <v>270982</v>
      </c>
      <c r="T10" s="38">
        <v>657299</v>
      </c>
      <c r="U10" s="37">
        <v>0</v>
      </c>
      <c r="V10" s="38">
        <v>279809</v>
      </c>
      <c r="W10" s="38">
        <v>279809</v>
      </c>
      <c r="X10" s="37">
        <v>0</v>
      </c>
      <c r="Y10" s="38">
        <v>0</v>
      </c>
      <c r="Z10" s="38">
        <v>0</v>
      </c>
      <c r="AA10" s="12" t="s">
        <v>35</v>
      </c>
      <c r="AB10" s="28" t="s">
        <v>33</v>
      </c>
    </row>
    <row r="11" spans="1:28" ht="15.5" x14ac:dyDescent="0.35">
      <c r="A11" s="12" t="s">
        <v>36</v>
      </c>
      <c r="B11" s="13" t="s">
        <v>37</v>
      </c>
      <c r="C11" s="35">
        <f t="shared" si="0"/>
        <v>519113</v>
      </c>
      <c r="D11" s="36">
        <f t="shared" si="1"/>
        <v>14011</v>
      </c>
      <c r="E11" s="36">
        <f t="shared" si="2"/>
        <v>533124</v>
      </c>
      <c r="F11" s="37">
        <v>0</v>
      </c>
      <c r="G11" s="38">
        <v>0</v>
      </c>
      <c r="H11" s="38">
        <v>0</v>
      </c>
      <c r="I11" s="37">
        <v>0</v>
      </c>
      <c r="J11" s="38">
        <v>0</v>
      </c>
      <c r="K11" s="38">
        <v>0</v>
      </c>
      <c r="L11" s="37">
        <v>0</v>
      </c>
      <c r="M11" s="38">
        <v>0</v>
      </c>
      <c r="N11" s="38">
        <v>0</v>
      </c>
      <c r="O11" s="37">
        <v>519113</v>
      </c>
      <c r="P11" s="38">
        <v>14011</v>
      </c>
      <c r="Q11" s="38">
        <v>533124</v>
      </c>
      <c r="R11" s="37">
        <v>0</v>
      </c>
      <c r="S11" s="38">
        <v>0</v>
      </c>
      <c r="T11" s="38">
        <v>0</v>
      </c>
      <c r="U11" s="37">
        <v>0</v>
      </c>
      <c r="V11" s="38">
        <v>0</v>
      </c>
      <c r="W11" s="38">
        <v>0</v>
      </c>
      <c r="X11" s="37">
        <v>0</v>
      </c>
      <c r="Y11" s="38">
        <v>0</v>
      </c>
      <c r="Z11" s="38">
        <v>0</v>
      </c>
      <c r="AA11" s="12" t="s">
        <v>38</v>
      </c>
      <c r="AB11" s="28" t="s">
        <v>36</v>
      </c>
    </row>
    <row r="12" spans="1:28" ht="15.5" x14ac:dyDescent="0.35">
      <c r="A12" s="12" t="s">
        <v>39</v>
      </c>
      <c r="B12" s="13" t="s">
        <v>40</v>
      </c>
      <c r="C12" s="35">
        <f t="shared" si="0"/>
        <v>133978</v>
      </c>
      <c r="D12" s="36">
        <f t="shared" si="1"/>
        <v>46022072</v>
      </c>
      <c r="E12" s="36">
        <f t="shared" si="2"/>
        <v>46156050</v>
      </c>
      <c r="F12" s="37">
        <v>10890</v>
      </c>
      <c r="G12" s="38">
        <v>6160852</v>
      </c>
      <c r="H12" s="38">
        <v>6171742</v>
      </c>
      <c r="I12" s="37">
        <v>68679</v>
      </c>
      <c r="J12" s="38">
        <v>14083673</v>
      </c>
      <c r="K12" s="38">
        <v>14152352</v>
      </c>
      <c r="L12" s="37">
        <v>40185</v>
      </c>
      <c r="M12" s="38">
        <v>2316686</v>
      </c>
      <c r="N12" s="38">
        <v>2356871</v>
      </c>
      <c r="O12" s="37">
        <v>13693</v>
      </c>
      <c r="P12" s="38">
        <v>7916580</v>
      </c>
      <c r="Q12" s="38">
        <v>7930273</v>
      </c>
      <c r="R12" s="37">
        <v>102</v>
      </c>
      <c r="S12" s="38">
        <v>7595522</v>
      </c>
      <c r="T12" s="38">
        <v>7595624</v>
      </c>
      <c r="U12" s="37">
        <v>429</v>
      </c>
      <c r="V12" s="38">
        <v>7948759</v>
      </c>
      <c r="W12" s="38">
        <v>7949188</v>
      </c>
      <c r="X12" s="37">
        <v>0</v>
      </c>
      <c r="Y12" s="38">
        <v>0</v>
      </c>
      <c r="Z12" s="38">
        <v>0</v>
      </c>
      <c r="AA12" s="12" t="s">
        <v>41</v>
      </c>
      <c r="AB12" s="28" t="s">
        <v>39</v>
      </c>
    </row>
    <row r="13" spans="1:28" ht="15.5" x14ac:dyDescent="0.35">
      <c r="A13" s="12" t="s">
        <v>42</v>
      </c>
      <c r="B13" s="13" t="s">
        <v>43</v>
      </c>
      <c r="C13" s="35">
        <f t="shared" si="0"/>
        <v>91984</v>
      </c>
      <c r="D13" s="36">
        <f t="shared" si="1"/>
        <v>21877101</v>
      </c>
      <c r="E13" s="36">
        <f t="shared" si="2"/>
        <v>21969085</v>
      </c>
      <c r="F13" s="37">
        <v>0</v>
      </c>
      <c r="G13" s="38">
        <v>0</v>
      </c>
      <c r="H13" s="38">
        <v>0</v>
      </c>
      <c r="I13" s="37">
        <v>37677</v>
      </c>
      <c r="J13" s="38">
        <v>3695076</v>
      </c>
      <c r="K13" s="38">
        <v>3732753</v>
      </c>
      <c r="L13" s="37">
        <v>40185</v>
      </c>
      <c r="M13" s="38">
        <v>2316686</v>
      </c>
      <c r="N13" s="38">
        <v>2356871</v>
      </c>
      <c r="O13" s="37">
        <v>13693</v>
      </c>
      <c r="P13" s="38">
        <v>7916580</v>
      </c>
      <c r="Q13" s="38">
        <v>7930273</v>
      </c>
      <c r="R13" s="37">
        <v>0</v>
      </c>
      <c r="S13" s="38">
        <v>0</v>
      </c>
      <c r="T13" s="38">
        <v>0</v>
      </c>
      <c r="U13" s="37">
        <v>429</v>
      </c>
      <c r="V13" s="38">
        <v>7948759</v>
      </c>
      <c r="W13" s="38">
        <v>7949188</v>
      </c>
      <c r="X13" s="37">
        <v>0</v>
      </c>
      <c r="Y13" s="38">
        <v>0</v>
      </c>
      <c r="Z13" s="38">
        <v>0</v>
      </c>
      <c r="AA13" s="12" t="s">
        <v>44</v>
      </c>
      <c r="AB13" s="28" t="s">
        <v>42</v>
      </c>
    </row>
    <row r="14" spans="1:28" ht="15.5" x14ac:dyDescent="0.35">
      <c r="A14" s="12" t="s">
        <v>45</v>
      </c>
      <c r="B14" s="13" t="s">
        <v>46</v>
      </c>
      <c r="C14" s="35">
        <f t="shared" si="0"/>
        <v>41994</v>
      </c>
      <c r="D14" s="36">
        <f t="shared" si="1"/>
        <v>24144971</v>
      </c>
      <c r="E14" s="36">
        <f t="shared" si="2"/>
        <v>24186965</v>
      </c>
      <c r="F14" s="37">
        <v>10890</v>
      </c>
      <c r="G14" s="38">
        <v>6160852</v>
      </c>
      <c r="H14" s="38">
        <v>6171742</v>
      </c>
      <c r="I14" s="37">
        <v>31002</v>
      </c>
      <c r="J14" s="38">
        <v>10388597</v>
      </c>
      <c r="K14" s="38">
        <v>10419599</v>
      </c>
      <c r="L14" s="37">
        <v>0</v>
      </c>
      <c r="M14" s="38">
        <v>0</v>
      </c>
      <c r="N14" s="38">
        <v>0</v>
      </c>
      <c r="O14" s="37">
        <v>0</v>
      </c>
      <c r="P14" s="38">
        <v>0</v>
      </c>
      <c r="Q14" s="38">
        <v>0</v>
      </c>
      <c r="R14" s="37">
        <v>102</v>
      </c>
      <c r="S14" s="38">
        <v>7595522</v>
      </c>
      <c r="T14" s="38">
        <v>7595624</v>
      </c>
      <c r="U14" s="37">
        <v>0</v>
      </c>
      <c r="V14" s="38">
        <v>0</v>
      </c>
      <c r="W14" s="38">
        <v>0</v>
      </c>
      <c r="X14" s="37">
        <v>0</v>
      </c>
      <c r="Y14" s="38">
        <v>0</v>
      </c>
      <c r="Z14" s="38">
        <v>0</v>
      </c>
      <c r="AA14" s="12" t="s">
        <v>47</v>
      </c>
      <c r="AB14" s="28" t="s">
        <v>45</v>
      </c>
    </row>
    <row r="15" spans="1:28" ht="15.5" x14ac:dyDescent="0.35">
      <c r="A15" s="12" t="s">
        <v>48</v>
      </c>
      <c r="B15" s="13" t="s">
        <v>49</v>
      </c>
      <c r="C15" s="35">
        <f t="shared" si="0"/>
        <v>0</v>
      </c>
      <c r="D15" s="36">
        <f t="shared" si="1"/>
        <v>0</v>
      </c>
      <c r="E15" s="36">
        <f t="shared" si="2"/>
        <v>0</v>
      </c>
      <c r="F15" s="37">
        <v>0</v>
      </c>
      <c r="G15" s="38">
        <v>0</v>
      </c>
      <c r="H15" s="38">
        <v>0</v>
      </c>
      <c r="I15" s="37">
        <v>0</v>
      </c>
      <c r="J15" s="38">
        <v>0</v>
      </c>
      <c r="K15" s="38">
        <v>0</v>
      </c>
      <c r="L15" s="37">
        <v>0</v>
      </c>
      <c r="M15" s="38">
        <v>0</v>
      </c>
      <c r="N15" s="38">
        <v>0</v>
      </c>
      <c r="O15" s="37">
        <v>0</v>
      </c>
      <c r="P15" s="38">
        <v>0</v>
      </c>
      <c r="Q15" s="38">
        <v>0</v>
      </c>
      <c r="R15" s="37">
        <v>0</v>
      </c>
      <c r="S15" s="38">
        <v>0</v>
      </c>
      <c r="T15" s="38">
        <v>0</v>
      </c>
      <c r="U15" s="37">
        <v>0</v>
      </c>
      <c r="V15" s="38">
        <v>0</v>
      </c>
      <c r="W15" s="38">
        <v>0</v>
      </c>
      <c r="X15" s="37">
        <v>0</v>
      </c>
      <c r="Y15" s="38">
        <v>0</v>
      </c>
      <c r="Z15" s="38">
        <v>0</v>
      </c>
      <c r="AA15" s="12" t="s">
        <v>50</v>
      </c>
      <c r="AB15" s="28" t="s">
        <v>48</v>
      </c>
    </row>
    <row r="16" spans="1:28" ht="15.5" x14ac:dyDescent="0.35">
      <c r="A16" s="12" t="s">
        <v>51</v>
      </c>
      <c r="B16" s="13" t="s">
        <v>52</v>
      </c>
      <c r="C16" s="35">
        <f t="shared" si="0"/>
        <v>0</v>
      </c>
      <c r="D16" s="36">
        <f t="shared" si="1"/>
        <v>0</v>
      </c>
      <c r="E16" s="36">
        <f t="shared" si="2"/>
        <v>0</v>
      </c>
      <c r="F16" s="38">
        <v>0</v>
      </c>
      <c r="G16" s="38">
        <v>0</v>
      </c>
      <c r="H16" s="38">
        <v>0</v>
      </c>
      <c r="I16" s="37">
        <v>0</v>
      </c>
      <c r="J16" s="38">
        <v>0</v>
      </c>
      <c r="K16" s="38">
        <v>0</v>
      </c>
      <c r="L16" s="37">
        <v>0</v>
      </c>
      <c r="M16" s="38">
        <v>0</v>
      </c>
      <c r="N16" s="39">
        <v>0</v>
      </c>
      <c r="O16" s="38">
        <v>0</v>
      </c>
      <c r="P16" s="38">
        <v>0</v>
      </c>
      <c r="Q16" s="38">
        <v>0</v>
      </c>
      <c r="R16" s="37">
        <v>0</v>
      </c>
      <c r="S16" s="38">
        <v>0</v>
      </c>
      <c r="T16" s="38">
        <v>0</v>
      </c>
      <c r="U16" s="37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12" t="s">
        <v>53</v>
      </c>
      <c r="AB16" s="28" t="s">
        <v>51</v>
      </c>
    </row>
    <row r="17" spans="1:28" ht="15.5" x14ac:dyDescent="0.35">
      <c r="A17" s="12" t="s">
        <v>54</v>
      </c>
      <c r="B17" s="13" t="s">
        <v>55</v>
      </c>
      <c r="C17" s="35">
        <f t="shared" si="0"/>
        <v>0</v>
      </c>
      <c r="D17" s="36">
        <f t="shared" si="1"/>
        <v>0</v>
      </c>
      <c r="E17" s="36">
        <f t="shared" si="2"/>
        <v>0</v>
      </c>
      <c r="F17" s="38">
        <v>0</v>
      </c>
      <c r="G17" s="38">
        <v>0</v>
      </c>
      <c r="H17" s="38">
        <v>0</v>
      </c>
      <c r="I17" s="37">
        <v>0</v>
      </c>
      <c r="J17" s="38">
        <v>0</v>
      </c>
      <c r="K17" s="38">
        <v>0</v>
      </c>
      <c r="L17" s="37">
        <v>0</v>
      </c>
      <c r="M17" s="38">
        <v>0</v>
      </c>
      <c r="N17" s="39">
        <v>0</v>
      </c>
      <c r="O17" s="38">
        <v>0</v>
      </c>
      <c r="P17" s="38">
        <v>0</v>
      </c>
      <c r="Q17" s="38">
        <v>0</v>
      </c>
      <c r="R17" s="37">
        <v>0</v>
      </c>
      <c r="S17" s="38">
        <v>0</v>
      </c>
      <c r="T17" s="38">
        <v>0</v>
      </c>
      <c r="U17" s="37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12" t="s">
        <v>56</v>
      </c>
      <c r="AB17" s="28" t="s">
        <v>54</v>
      </c>
    </row>
    <row r="18" spans="1:28" ht="15.5" x14ac:dyDescent="0.35">
      <c r="A18" s="12" t="s">
        <v>57</v>
      </c>
      <c r="B18" s="13" t="s">
        <v>58</v>
      </c>
      <c r="C18" s="35">
        <f t="shared" si="0"/>
        <v>0</v>
      </c>
      <c r="D18" s="36">
        <f t="shared" si="1"/>
        <v>0</v>
      </c>
      <c r="E18" s="36">
        <f t="shared" si="2"/>
        <v>0</v>
      </c>
      <c r="F18" s="38">
        <v>0</v>
      </c>
      <c r="G18" s="38">
        <v>0</v>
      </c>
      <c r="H18" s="38">
        <v>0</v>
      </c>
      <c r="I18" s="37">
        <v>0</v>
      </c>
      <c r="J18" s="38">
        <v>0</v>
      </c>
      <c r="K18" s="38">
        <v>0</v>
      </c>
      <c r="L18" s="37">
        <v>0</v>
      </c>
      <c r="M18" s="38">
        <v>0</v>
      </c>
      <c r="N18" s="39">
        <v>0</v>
      </c>
      <c r="O18" s="38">
        <v>0</v>
      </c>
      <c r="P18" s="38">
        <v>0</v>
      </c>
      <c r="Q18" s="38">
        <v>0</v>
      </c>
      <c r="R18" s="37">
        <v>0</v>
      </c>
      <c r="S18" s="38">
        <v>0</v>
      </c>
      <c r="T18" s="38">
        <v>0</v>
      </c>
      <c r="U18" s="37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12" t="s">
        <v>59</v>
      </c>
      <c r="AB18" s="28" t="s">
        <v>57</v>
      </c>
    </row>
    <row r="19" spans="1:28" ht="15.5" x14ac:dyDescent="0.35">
      <c r="A19" s="12" t="s">
        <v>60</v>
      </c>
      <c r="B19" s="13" t="s">
        <v>61</v>
      </c>
      <c r="C19" s="35">
        <f t="shared" si="0"/>
        <v>5032750</v>
      </c>
      <c r="D19" s="36">
        <f t="shared" si="1"/>
        <v>678162</v>
      </c>
      <c r="E19" s="36">
        <f t="shared" si="2"/>
        <v>5710912</v>
      </c>
      <c r="F19" s="38">
        <v>0</v>
      </c>
      <c r="G19" s="38">
        <v>47002</v>
      </c>
      <c r="H19" s="38">
        <v>47002</v>
      </c>
      <c r="I19" s="37">
        <v>5014514</v>
      </c>
      <c r="J19" s="38">
        <v>362439</v>
      </c>
      <c r="K19" s="38">
        <v>5376953</v>
      </c>
      <c r="L19" s="37">
        <v>0</v>
      </c>
      <c r="M19" s="38">
        <v>0</v>
      </c>
      <c r="N19" s="39">
        <v>0</v>
      </c>
      <c r="O19" s="38">
        <v>0</v>
      </c>
      <c r="P19" s="38">
        <v>0</v>
      </c>
      <c r="Q19" s="38">
        <v>0</v>
      </c>
      <c r="R19" s="37">
        <v>359</v>
      </c>
      <c r="S19" s="38">
        <v>181664</v>
      </c>
      <c r="T19" s="38">
        <v>182023</v>
      </c>
      <c r="U19" s="37">
        <v>17877</v>
      </c>
      <c r="V19" s="38">
        <v>87057</v>
      </c>
      <c r="W19" s="38">
        <v>104934</v>
      </c>
      <c r="X19" s="38">
        <v>0</v>
      </c>
      <c r="Y19" s="38">
        <v>0</v>
      </c>
      <c r="Z19" s="38">
        <v>0</v>
      </c>
      <c r="AA19" s="12" t="s">
        <v>62</v>
      </c>
      <c r="AB19" s="28" t="s">
        <v>60</v>
      </c>
    </row>
    <row r="20" spans="1:28" ht="15.5" x14ac:dyDescent="0.35">
      <c r="A20" s="12" t="s">
        <v>63</v>
      </c>
      <c r="B20" s="13" t="s">
        <v>64</v>
      </c>
      <c r="C20" s="35">
        <f t="shared" si="0"/>
        <v>134996</v>
      </c>
      <c r="D20" s="36">
        <f t="shared" si="1"/>
        <v>0</v>
      </c>
      <c r="E20" s="36">
        <f t="shared" si="2"/>
        <v>134996</v>
      </c>
      <c r="F20" s="38">
        <v>109299</v>
      </c>
      <c r="G20" s="38">
        <v>0</v>
      </c>
      <c r="H20" s="38">
        <v>109299</v>
      </c>
      <c r="I20" s="37">
        <v>0</v>
      </c>
      <c r="J20" s="38">
        <v>0</v>
      </c>
      <c r="K20" s="38">
        <v>0</v>
      </c>
      <c r="L20" s="37">
        <v>0</v>
      </c>
      <c r="M20" s="38">
        <v>0</v>
      </c>
      <c r="N20" s="39">
        <v>0</v>
      </c>
      <c r="O20" s="38">
        <v>0</v>
      </c>
      <c r="P20" s="38">
        <v>0</v>
      </c>
      <c r="Q20" s="38">
        <v>0</v>
      </c>
      <c r="R20" s="37">
        <v>0</v>
      </c>
      <c r="S20" s="38">
        <v>0</v>
      </c>
      <c r="T20" s="38">
        <v>0</v>
      </c>
      <c r="U20" s="37">
        <v>25697</v>
      </c>
      <c r="V20" s="38">
        <v>0</v>
      </c>
      <c r="W20" s="38">
        <v>25697</v>
      </c>
      <c r="X20" s="38">
        <v>0</v>
      </c>
      <c r="Y20" s="38">
        <v>0</v>
      </c>
      <c r="Z20" s="38">
        <v>0</v>
      </c>
      <c r="AA20" s="12" t="s">
        <v>65</v>
      </c>
      <c r="AB20" s="28" t="s">
        <v>63</v>
      </c>
    </row>
    <row r="21" spans="1:28" ht="15.5" x14ac:dyDescent="0.35">
      <c r="A21" s="12" t="s">
        <v>66</v>
      </c>
      <c r="B21" s="13" t="s">
        <v>67</v>
      </c>
      <c r="C21" s="35">
        <f t="shared" si="0"/>
        <v>196259657</v>
      </c>
      <c r="D21" s="36">
        <f t="shared" si="1"/>
        <v>75819858</v>
      </c>
      <c r="E21" s="36">
        <f t="shared" si="2"/>
        <v>272079515</v>
      </c>
      <c r="F21" s="36">
        <v>8879204</v>
      </c>
      <c r="G21" s="36">
        <v>438440</v>
      </c>
      <c r="H21" s="36">
        <v>9317644</v>
      </c>
      <c r="I21" s="35">
        <v>123873367</v>
      </c>
      <c r="J21" s="36">
        <v>19317416</v>
      </c>
      <c r="K21" s="36">
        <v>143190783</v>
      </c>
      <c r="L21" s="35">
        <v>19135075</v>
      </c>
      <c r="M21" s="36">
        <v>7651239</v>
      </c>
      <c r="N21" s="40">
        <v>26786314</v>
      </c>
      <c r="O21" s="36">
        <v>22321570</v>
      </c>
      <c r="P21" s="36">
        <v>10591281</v>
      </c>
      <c r="Q21" s="36">
        <v>32912851</v>
      </c>
      <c r="R21" s="35">
        <v>10040064</v>
      </c>
      <c r="S21" s="36">
        <v>35714859</v>
      </c>
      <c r="T21" s="36">
        <v>45754923</v>
      </c>
      <c r="U21" s="35">
        <v>12010377</v>
      </c>
      <c r="V21" s="36">
        <v>2106623</v>
      </c>
      <c r="W21" s="36">
        <v>14117000</v>
      </c>
      <c r="X21" s="36">
        <v>0</v>
      </c>
      <c r="Y21" s="36">
        <v>0</v>
      </c>
      <c r="Z21" s="36">
        <v>0</v>
      </c>
      <c r="AA21" s="12" t="s">
        <v>68</v>
      </c>
      <c r="AB21" s="28" t="s">
        <v>66</v>
      </c>
    </row>
    <row r="22" spans="1:28" ht="15.5" x14ac:dyDescent="0.35">
      <c r="A22" s="12" t="s">
        <v>69</v>
      </c>
      <c r="B22" s="13" t="s">
        <v>70</v>
      </c>
      <c r="C22" s="35">
        <f t="shared" si="0"/>
        <v>140746384</v>
      </c>
      <c r="D22" s="36">
        <f t="shared" si="1"/>
        <v>75819858</v>
      </c>
      <c r="E22" s="36">
        <f t="shared" si="2"/>
        <v>216566242</v>
      </c>
      <c r="F22" s="38">
        <v>8834704</v>
      </c>
      <c r="G22" s="38">
        <v>438440</v>
      </c>
      <c r="H22" s="38">
        <v>9273144</v>
      </c>
      <c r="I22" s="37">
        <v>68404594</v>
      </c>
      <c r="J22" s="38">
        <v>19317416</v>
      </c>
      <c r="K22" s="38">
        <v>87722010</v>
      </c>
      <c r="L22" s="37">
        <v>19135075</v>
      </c>
      <c r="M22" s="38">
        <v>7651239</v>
      </c>
      <c r="N22" s="39">
        <v>26786314</v>
      </c>
      <c r="O22" s="38">
        <v>22321570</v>
      </c>
      <c r="P22" s="38">
        <v>10591281</v>
      </c>
      <c r="Q22" s="38">
        <v>32912851</v>
      </c>
      <c r="R22" s="37">
        <v>10040064</v>
      </c>
      <c r="S22" s="38">
        <v>35714859</v>
      </c>
      <c r="T22" s="38">
        <v>45754923</v>
      </c>
      <c r="U22" s="37">
        <v>12010377</v>
      </c>
      <c r="V22" s="38">
        <v>2106623</v>
      </c>
      <c r="W22" s="38">
        <v>14117000</v>
      </c>
      <c r="X22" s="38">
        <v>0</v>
      </c>
      <c r="Y22" s="38">
        <v>0</v>
      </c>
      <c r="Z22" s="38">
        <v>0</v>
      </c>
      <c r="AA22" s="12" t="s">
        <v>71</v>
      </c>
      <c r="AB22" s="28" t="s">
        <v>69</v>
      </c>
    </row>
    <row r="23" spans="1:28" ht="15.5" x14ac:dyDescent="0.35">
      <c r="A23" s="12" t="s">
        <v>72</v>
      </c>
      <c r="B23" s="13" t="s">
        <v>73</v>
      </c>
      <c r="C23" s="35">
        <f t="shared" si="0"/>
        <v>11284360</v>
      </c>
      <c r="D23" s="36">
        <f t="shared" si="1"/>
        <v>75026358</v>
      </c>
      <c r="E23" s="36">
        <f t="shared" si="2"/>
        <v>86310718</v>
      </c>
      <c r="F23" s="38">
        <v>294311</v>
      </c>
      <c r="G23" s="38">
        <v>438440</v>
      </c>
      <c r="H23" s="38">
        <v>732751</v>
      </c>
      <c r="I23" s="37">
        <v>3520185</v>
      </c>
      <c r="J23" s="38">
        <v>19317416</v>
      </c>
      <c r="K23" s="38">
        <v>22837601</v>
      </c>
      <c r="L23" s="37">
        <v>1565307</v>
      </c>
      <c r="M23" s="38">
        <v>7067217</v>
      </c>
      <c r="N23" s="39">
        <v>8632524</v>
      </c>
      <c r="O23" s="38">
        <v>988432</v>
      </c>
      <c r="P23" s="38">
        <v>10381803</v>
      </c>
      <c r="Q23" s="38">
        <v>11370235</v>
      </c>
      <c r="R23" s="37">
        <v>3260122</v>
      </c>
      <c r="S23" s="38">
        <v>35714859</v>
      </c>
      <c r="T23" s="38">
        <v>38974981</v>
      </c>
      <c r="U23" s="37">
        <v>1656003</v>
      </c>
      <c r="V23" s="38">
        <v>2106623</v>
      </c>
      <c r="W23" s="38">
        <v>3762626</v>
      </c>
      <c r="X23" s="38">
        <v>0</v>
      </c>
      <c r="Y23" s="38">
        <v>0</v>
      </c>
      <c r="Z23" s="38">
        <v>0</v>
      </c>
      <c r="AA23" s="12" t="s">
        <v>74</v>
      </c>
      <c r="AB23" s="28" t="s">
        <v>72</v>
      </c>
    </row>
    <row r="24" spans="1:28" ht="15.5" x14ac:dyDescent="0.35">
      <c r="A24" s="12" t="s">
        <v>75</v>
      </c>
      <c r="B24" s="13" t="s">
        <v>76</v>
      </c>
      <c r="C24" s="35">
        <f t="shared" si="0"/>
        <v>180000</v>
      </c>
      <c r="D24" s="36">
        <f t="shared" si="1"/>
        <v>0</v>
      </c>
      <c r="E24" s="36">
        <f t="shared" si="2"/>
        <v>180000</v>
      </c>
      <c r="F24" s="38">
        <v>45000</v>
      </c>
      <c r="G24" s="38">
        <v>0</v>
      </c>
      <c r="H24" s="38">
        <v>45000</v>
      </c>
      <c r="I24" s="37">
        <v>45000</v>
      </c>
      <c r="J24" s="38">
        <v>0</v>
      </c>
      <c r="K24" s="38">
        <v>45000</v>
      </c>
      <c r="L24" s="37">
        <v>45000</v>
      </c>
      <c r="M24" s="38">
        <v>0</v>
      </c>
      <c r="N24" s="39">
        <v>45000</v>
      </c>
      <c r="O24" s="38">
        <v>45000</v>
      </c>
      <c r="P24" s="38">
        <v>0</v>
      </c>
      <c r="Q24" s="38">
        <v>45000</v>
      </c>
      <c r="R24" s="37">
        <v>0</v>
      </c>
      <c r="S24" s="38">
        <v>0</v>
      </c>
      <c r="T24" s="38">
        <v>0</v>
      </c>
      <c r="U24" s="37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12" t="s">
        <v>77</v>
      </c>
      <c r="AB24" s="28" t="s">
        <v>75</v>
      </c>
    </row>
    <row r="25" spans="1:28" ht="15.5" x14ac:dyDescent="0.35">
      <c r="A25" s="12" t="s">
        <v>78</v>
      </c>
      <c r="B25" s="13" t="s">
        <v>79</v>
      </c>
      <c r="C25" s="35">
        <f t="shared" si="0"/>
        <v>26636028</v>
      </c>
      <c r="D25" s="36">
        <f t="shared" si="1"/>
        <v>209478</v>
      </c>
      <c r="E25" s="36">
        <f t="shared" si="2"/>
        <v>26845506</v>
      </c>
      <c r="F25" s="38">
        <v>612704</v>
      </c>
      <c r="G25" s="38">
        <v>0</v>
      </c>
      <c r="H25" s="38">
        <v>612704</v>
      </c>
      <c r="I25" s="37">
        <v>5155456</v>
      </c>
      <c r="J25" s="38">
        <v>0</v>
      </c>
      <c r="K25" s="39">
        <v>5155456</v>
      </c>
      <c r="L25" s="37">
        <v>17051101</v>
      </c>
      <c r="M25" s="38">
        <v>0</v>
      </c>
      <c r="N25" s="39">
        <v>17051101</v>
      </c>
      <c r="O25" s="38">
        <v>1037803</v>
      </c>
      <c r="P25" s="38">
        <v>209478</v>
      </c>
      <c r="Q25" s="38">
        <v>1247281</v>
      </c>
      <c r="R25" s="37">
        <v>2778964</v>
      </c>
      <c r="S25" s="38">
        <v>0</v>
      </c>
      <c r="T25" s="38">
        <v>2778964</v>
      </c>
      <c r="U25" s="37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12" t="s">
        <v>80</v>
      </c>
      <c r="AB25" s="28" t="s">
        <v>78</v>
      </c>
    </row>
    <row r="26" spans="1:28" ht="15.5" x14ac:dyDescent="0.35">
      <c r="A26" s="12" t="s">
        <v>81</v>
      </c>
      <c r="B26" s="13" t="s">
        <v>82</v>
      </c>
      <c r="C26" s="35">
        <f t="shared" si="0"/>
        <v>0</v>
      </c>
      <c r="D26" s="36">
        <f t="shared" si="1"/>
        <v>0</v>
      </c>
      <c r="E26" s="36">
        <f t="shared" si="2"/>
        <v>0</v>
      </c>
      <c r="F26" s="38">
        <v>0</v>
      </c>
      <c r="G26" s="38">
        <v>0</v>
      </c>
      <c r="H26" s="38">
        <v>0</v>
      </c>
      <c r="I26" s="37">
        <v>0</v>
      </c>
      <c r="J26" s="38">
        <v>0</v>
      </c>
      <c r="K26" s="39">
        <v>0</v>
      </c>
      <c r="L26" s="37">
        <v>0</v>
      </c>
      <c r="M26" s="38">
        <v>0</v>
      </c>
      <c r="N26" s="39">
        <v>0</v>
      </c>
      <c r="O26" s="38">
        <v>0</v>
      </c>
      <c r="P26" s="38">
        <v>0</v>
      </c>
      <c r="Q26" s="38">
        <v>0</v>
      </c>
      <c r="R26" s="37">
        <v>0</v>
      </c>
      <c r="S26" s="38">
        <v>0</v>
      </c>
      <c r="T26" s="38">
        <v>0</v>
      </c>
      <c r="U26" s="37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12" t="s">
        <v>83</v>
      </c>
      <c r="AB26" s="28" t="s">
        <v>81</v>
      </c>
    </row>
    <row r="27" spans="1:28" ht="15.5" x14ac:dyDescent="0.35">
      <c r="A27" s="12" t="s">
        <v>84</v>
      </c>
      <c r="B27" s="13" t="s">
        <v>85</v>
      </c>
      <c r="C27" s="35">
        <f t="shared" si="0"/>
        <v>0</v>
      </c>
      <c r="D27" s="36">
        <f t="shared" si="1"/>
        <v>0</v>
      </c>
      <c r="E27" s="36">
        <f t="shared" si="2"/>
        <v>0</v>
      </c>
      <c r="F27" s="38">
        <v>0</v>
      </c>
      <c r="G27" s="38">
        <v>0</v>
      </c>
      <c r="H27" s="38">
        <v>0</v>
      </c>
      <c r="I27" s="37">
        <v>0</v>
      </c>
      <c r="J27" s="38">
        <v>0</v>
      </c>
      <c r="K27" s="39">
        <v>0</v>
      </c>
      <c r="L27" s="37">
        <v>0</v>
      </c>
      <c r="M27" s="38">
        <v>0</v>
      </c>
      <c r="N27" s="39">
        <v>0</v>
      </c>
      <c r="O27" s="38">
        <v>0</v>
      </c>
      <c r="P27" s="38">
        <v>0</v>
      </c>
      <c r="Q27" s="38">
        <v>0</v>
      </c>
      <c r="R27" s="37">
        <v>0</v>
      </c>
      <c r="S27" s="38">
        <v>0</v>
      </c>
      <c r="T27" s="38">
        <v>0</v>
      </c>
      <c r="U27" s="37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12" t="s">
        <v>86</v>
      </c>
      <c r="AB27" s="28" t="s">
        <v>84</v>
      </c>
    </row>
    <row r="28" spans="1:28" ht="15.5" x14ac:dyDescent="0.35">
      <c r="A28" s="12" t="s">
        <v>87</v>
      </c>
      <c r="B28" s="13" t="s">
        <v>88</v>
      </c>
      <c r="C28" s="35">
        <f t="shared" si="0"/>
        <v>14998236</v>
      </c>
      <c r="D28" s="36">
        <f t="shared" si="1"/>
        <v>0</v>
      </c>
      <c r="E28" s="36">
        <f t="shared" si="2"/>
        <v>14998236</v>
      </c>
      <c r="F28" s="38">
        <v>2268821</v>
      </c>
      <c r="G28" s="38">
        <v>0</v>
      </c>
      <c r="H28" s="38">
        <v>2268821</v>
      </c>
      <c r="I28" s="37">
        <v>5694816</v>
      </c>
      <c r="J28" s="38">
        <v>0</v>
      </c>
      <c r="K28" s="39">
        <v>5694816</v>
      </c>
      <c r="L28" s="37">
        <v>473114</v>
      </c>
      <c r="M28" s="38">
        <v>0</v>
      </c>
      <c r="N28" s="39">
        <v>473114</v>
      </c>
      <c r="O28" s="38">
        <v>2275134</v>
      </c>
      <c r="P28" s="38">
        <v>0</v>
      </c>
      <c r="Q28" s="38">
        <v>2275134</v>
      </c>
      <c r="R28" s="37">
        <v>1511547</v>
      </c>
      <c r="S28" s="38">
        <v>0</v>
      </c>
      <c r="T28" s="38">
        <v>1511547</v>
      </c>
      <c r="U28" s="37">
        <v>2774804</v>
      </c>
      <c r="V28" s="38">
        <v>0</v>
      </c>
      <c r="W28" s="38">
        <v>2774804</v>
      </c>
      <c r="X28" s="38">
        <v>0</v>
      </c>
      <c r="Y28" s="38">
        <v>0</v>
      </c>
      <c r="Z28" s="38">
        <v>0</v>
      </c>
      <c r="AA28" s="12" t="s">
        <v>89</v>
      </c>
      <c r="AB28" s="28" t="s">
        <v>87</v>
      </c>
    </row>
    <row r="29" spans="1:28" ht="15.5" x14ac:dyDescent="0.35">
      <c r="A29" s="12" t="s">
        <v>90</v>
      </c>
      <c r="B29" s="13" t="s">
        <v>91</v>
      </c>
      <c r="C29" s="35">
        <f t="shared" si="0"/>
        <v>847246</v>
      </c>
      <c r="D29" s="36">
        <f t="shared" si="1"/>
        <v>0</v>
      </c>
      <c r="E29" s="36">
        <f t="shared" si="2"/>
        <v>847246</v>
      </c>
      <c r="F29" s="38">
        <v>102366</v>
      </c>
      <c r="G29" s="38">
        <v>0</v>
      </c>
      <c r="H29" s="38">
        <v>102366</v>
      </c>
      <c r="I29" s="37">
        <v>0</v>
      </c>
      <c r="J29" s="38">
        <v>0</v>
      </c>
      <c r="K29" s="39">
        <v>0</v>
      </c>
      <c r="L29" s="37">
        <v>0</v>
      </c>
      <c r="M29" s="38">
        <v>0</v>
      </c>
      <c r="N29" s="39">
        <v>0</v>
      </c>
      <c r="O29" s="38">
        <v>280817</v>
      </c>
      <c r="P29" s="38">
        <v>0</v>
      </c>
      <c r="Q29" s="38">
        <v>280817</v>
      </c>
      <c r="R29" s="37">
        <v>12781</v>
      </c>
      <c r="S29" s="38">
        <v>0</v>
      </c>
      <c r="T29" s="38">
        <v>12781</v>
      </c>
      <c r="U29" s="37">
        <v>451282</v>
      </c>
      <c r="V29" s="38">
        <v>0</v>
      </c>
      <c r="W29" s="38">
        <v>451282</v>
      </c>
      <c r="X29" s="38">
        <v>0</v>
      </c>
      <c r="Y29" s="38">
        <v>0</v>
      </c>
      <c r="Z29" s="38">
        <v>0</v>
      </c>
      <c r="AA29" s="12" t="s">
        <v>92</v>
      </c>
      <c r="AB29" s="28" t="s">
        <v>90</v>
      </c>
    </row>
    <row r="30" spans="1:28" ht="15.5" x14ac:dyDescent="0.35">
      <c r="A30" s="12" t="s">
        <v>93</v>
      </c>
      <c r="B30" s="13" t="s">
        <v>94</v>
      </c>
      <c r="C30" s="35">
        <f t="shared" si="0"/>
        <v>82469156</v>
      </c>
      <c r="D30" s="36">
        <f t="shared" si="1"/>
        <v>0</v>
      </c>
      <c r="E30" s="36">
        <f t="shared" si="2"/>
        <v>82469156</v>
      </c>
      <c r="F30" s="38">
        <v>5509996</v>
      </c>
      <c r="G30" s="38">
        <v>0</v>
      </c>
      <c r="H30" s="38">
        <v>5509996</v>
      </c>
      <c r="I30" s="37">
        <v>53646333</v>
      </c>
      <c r="J30" s="38">
        <v>0</v>
      </c>
      <c r="K30" s="39">
        <v>53646333</v>
      </c>
      <c r="L30" s="37">
        <v>553</v>
      </c>
      <c r="M30" s="38">
        <v>0</v>
      </c>
      <c r="N30" s="39">
        <v>553</v>
      </c>
      <c r="O30" s="38">
        <v>16976872</v>
      </c>
      <c r="P30" s="38">
        <v>0</v>
      </c>
      <c r="Q30" s="38">
        <v>16976872</v>
      </c>
      <c r="R30" s="37">
        <v>2413739</v>
      </c>
      <c r="S30" s="38">
        <v>0</v>
      </c>
      <c r="T30" s="38">
        <v>2413739</v>
      </c>
      <c r="U30" s="37">
        <v>3921663</v>
      </c>
      <c r="V30" s="38">
        <v>0</v>
      </c>
      <c r="W30" s="38">
        <v>3921663</v>
      </c>
      <c r="X30" s="38">
        <v>0</v>
      </c>
      <c r="Y30" s="38">
        <v>0</v>
      </c>
      <c r="Z30" s="38">
        <v>0</v>
      </c>
      <c r="AA30" s="12" t="s">
        <v>95</v>
      </c>
      <c r="AB30" s="28" t="s">
        <v>93</v>
      </c>
    </row>
    <row r="31" spans="1:28" ht="15.5" x14ac:dyDescent="0.35">
      <c r="A31" s="12" t="s">
        <v>96</v>
      </c>
      <c r="B31" s="13" t="s">
        <v>97</v>
      </c>
      <c r="C31" s="35">
        <f t="shared" si="0"/>
        <v>16735</v>
      </c>
      <c r="D31" s="36">
        <f t="shared" si="1"/>
        <v>0</v>
      </c>
      <c r="E31" s="36">
        <f t="shared" si="2"/>
        <v>16735</v>
      </c>
      <c r="F31" s="38">
        <v>942</v>
      </c>
      <c r="G31" s="38">
        <v>0</v>
      </c>
      <c r="H31" s="38">
        <v>942</v>
      </c>
      <c r="I31" s="37">
        <v>0</v>
      </c>
      <c r="J31" s="38">
        <v>0</v>
      </c>
      <c r="K31" s="39">
        <v>0</v>
      </c>
      <c r="L31" s="37">
        <v>0</v>
      </c>
      <c r="M31" s="38">
        <v>0</v>
      </c>
      <c r="N31" s="39">
        <v>0</v>
      </c>
      <c r="O31" s="38">
        <v>12960</v>
      </c>
      <c r="P31" s="38">
        <v>0</v>
      </c>
      <c r="Q31" s="38">
        <v>12960</v>
      </c>
      <c r="R31" s="37">
        <v>0</v>
      </c>
      <c r="S31" s="38">
        <v>0</v>
      </c>
      <c r="T31" s="38">
        <v>0</v>
      </c>
      <c r="U31" s="37">
        <v>2833</v>
      </c>
      <c r="V31" s="38">
        <v>0</v>
      </c>
      <c r="W31" s="38">
        <v>2833</v>
      </c>
      <c r="X31" s="38">
        <v>0</v>
      </c>
      <c r="Y31" s="38">
        <v>0</v>
      </c>
      <c r="Z31" s="38">
        <v>0</v>
      </c>
      <c r="AA31" s="12" t="s">
        <v>98</v>
      </c>
      <c r="AB31" s="28" t="s">
        <v>96</v>
      </c>
    </row>
    <row r="32" spans="1:28" ht="15.5" x14ac:dyDescent="0.35">
      <c r="A32" s="12" t="s">
        <v>99</v>
      </c>
      <c r="B32" s="13" t="s">
        <v>100</v>
      </c>
      <c r="C32" s="35">
        <f t="shared" si="0"/>
        <v>0</v>
      </c>
      <c r="D32" s="36">
        <f t="shared" si="1"/>
        <v>0</v>
      </c>
      <c r="E32" s="36">
        <f t="shared" si="2"/>
        <v>0</v>
      </c>
      <c r="F32" s="38">
        <v>0</v>
      </c>
      <c r="G32" s="38">
        <v>0</v>
      </c>
      <c r="H32" s="38">
        <v>0</v>
      </c>
      <c r="I32" s="37">
        <v>0</v>
      </c>
      <c r="J32" s="38">
        <v>0</v>
      </c>
      <c r="K32" s="39">
        <v>0</v>
      </c>
      <c r="L32" s="37">
        <v>0</v>
      </c>
      <c r="M32" s="38">
        <v>0</v>
      </c>
      <c r="N32" s="39">
        <v>0</v>
      </c>
      <c r="O32" s="38">
        <v>0</v>
      </c>
      <c r="P32" s="38">
        <v>0</v>
      </c>
      <c r="Q32" s="38">
        <v>0</v>
      </c>
      <c r="R32" s="37">
        <v>0</v>
      </c>
      <c r="S32" s="38">
        <v>0</v>
      </c>
      <c r="T32" s="38">
        <v>0</v>
      </c>
      <c r="U32" s="37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12" t="s">
        <v>101</v>
      </c>
      <c r="AB32" s="28" t="s">
        <v>99</v>
      </c>
    </row>
    <row r="33" spans="1:28" ht="15.5" x14ac:dyDescent="0.35">
      <c r="A33" s="12" t="s">
        <v>102</v>
      </c>
      <c r="B33" s="13" t="s">
        <v>103</v>
      </c>
      <c r="C33" s="35">
        <f t="shared" si="0"/>
        <v>0</v>
      </c>
      <c r="D33" s="36">
        <f t="shared" si="1"/>
        <v>0</v>
      </c>
      <c r="E33" s="36">
        <f t="shared" si="2"/>
        <v>0</v>
      </c>
      <c r="F33" s="38">
        <v>0</v>
      </c>
      <c r="G33" s="38">
        <v>0</v>
      </c>
      <c r="H33" s="38">
        <v>0</v>
      </c>
      <c r="I33" s="37">
        <v>0</v>
      </c>
      <c r="J33" s="38">
        <v>0</v>
      </c>
      <c r="K33" s="39">
        <v>0</v>
      </c>
      <c r="L33" s="37">
        <v>0</v>
      </c>
      <c r="M33" s="38">
        <v>0</v>
      </c>
      <c r="N33" s="39">
        <v>0</v>
      </c>
      <c r="O33" s="38">
        <v>0</v>
      </c>
      <c r="P33" s="38">
        <v>0</v>
      </c>
      <c r="Q33" s="38">
        <v>0</v>
      </c>
      <c r="R33" s="37">
        <v>0</v>
      </c>
      <c r="S33" s="38">
        <v>0</v>
      </c>
      <c r="T33" s="38">
        <v>0</v>
      </c>
      <c r="U33" s="37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12" t="s">
        <v>104</v>
      </c>
      <c r="AB33" s="28" t="s">
        <v>102</v>
      </c>
    </row>
    <row r="34" spans="1:28" ht="15.5" x14ac:dyDescent="0.35">
      <c r="A34" s="12" t="s">
        <v>105</v>
      </c>
      <c r="B34" s="13" t="s">
        <v>106</v>
      </c>
      <c r="C34" s="35">
        <f t="shared" si="0"/>
        <v>4314623</v>
      </c>
      <c r="D34" s="36">
        <f t="shared" si="1"/>
        <v>584022</v>
      </c>
      <c r="E34" s="36">
        <f t="shared" si="2"/>
        <v>4898645</v>
      </c>
      <c r="F34" s="38">
        <v>564</v>
      </c>
      <c r="G34" s="38">
        <v>0</v>
      </c>
      <c r="H34" s="38">
        <v>564</v>
      </c>
      <c r="I34" s="37">
        <v>342804</v>
      </c>
      <c r="J34" s="38">
        <v>0</v>
      </c>
      <c r="K34" s="39">
        <v>342804</v>
      </c>
      <c r="L34" s="37">
        <v>0</v>
      </c>
      <c r="M34" s="38">
        <v>584022</v>
      </c>
      <c r="N34" s="39">
        <v>584022</v>
      </c>
      <c r="O34" s="38">
        <v>704552</v>
      </c>
      <c r="P34" s="38">
        <v>0</v>
      </c>
      <c r="Q34" s="38">
        <v>704552</v>
      </c>
      <c r="R34" s="37">
        <v>62911</v>
      </c>
      <c r="S34" s="38">
        <v>0</v>
      </c>
      <c r="T34" s="38">
        <v>62911</v>
      </c>
      <c r="U34" s="37">
        <v>3203792</v>
      </c>
      <c r="V34" s="38">
        <v>0</v>
      </c>
      <c r="W34" s="38">
        <v>3203792</v>
      </c>
      <c r="X34" s="38">
        <v>0</v>
      </c>
      <c r="Y34" s="38">
        <v>0</v>
      </c>
      <c r="Z34" s="38">
        <v>0</v>
      </c>
      <c r="AA34" s="12" t="s">
        <v>107</v>
      </c>
      <c r="AB34" s="28" t="s">
        <v>105</v>
      </c>
    </row>
    <row r="35" spans="1:28" ht="15.5" x14ac:dyDescent="0.35">
      <c r="A35" s="12" t="s">
        <v>108</v>
      </c>
      <c r="B35" s="13" t="s">
        <v>109</v>
      </c>
      <c r="C35" s="35">
        <f t="shared" si="0"/>
        <v>55513273</v>
      </c>
      <c r="D35" s="36">
        <f t="shared" si="1"/>
        <v>0</v>
      </c>
      <c r="E35" s="36">
        <f t="shared" si="2"/>
        <v>55513273</v>
      </c>
      <c r="F35" s="38">
        <v>44500</v>
      </c>
      <c r="G35" s="38">
        <v>0</v>
      </c>
      <c r="H35" s="38">
        <v>44500</v>
      </c>
      <c r="I35" s="37">
        <v>55468773</v>
      </c>
      <c r="J35" s="38">
        <v>0</v>
      </c>
      <c r="K35" s="39">
        <v>55468773</v>
      </c>
      <c r="L35" s="37">
        <v>0</v>
      </c>
      <c r="M35" s="38">
        <v>0</v>
      </c>
      <c r="N35" s="39">
        <v>0</v>
      </c>
      <c r="O35" s="38">
        <v>0</v>
      </c>
      <c r="P35" s="38">
        <v>0</v>
      </c>
      <c r="Q35" s="38">
        <v>0</v>
      </c>
      <c r="R35" s="37">
        <v>0</v>
      </c>
      <c r="S35" s="38">
        <v>0</v>
      </c>
      <c r="T35" s="38">
        <v>0</v>
      </c>
      <c r="U35" s="37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12" t="s">
        <v>110</v>
      </c>
      <c r="AB35" s="28" t="s">
        <v>108</v>
      </c>
    </row>
    <row r="36" spans="1:28" ht="15.5" x14ac:dyDescent="0.35">
      <c r="A36" s="12" t="s">
        <v>111</v>
      </c>
      <c r="B36" s="13" t="s">
        <v>112</v>
      </c>
      <c r="C36" s="35">
        <f t="shared" si="0"/>
        <v>55468773</v>
      </c>
      <c r="D36" s="36">
        <f t="shared" si="1"/>
        <v>0</v>
      </c>
      <c r="E36" s="36">
        <f t="shared" si="2"/>
        <v>55468773</v>
      </c>
      <c r="F36" s="38">
        <v>0</v>
      </c>
      <c r="G36" s="38">
        <v>0</v>
      </c>
      <c r="H36" s="38">
        <v>0</v>
      </c>
      <c r="I36" s="37">
        <v>55468773</v>
      </c>
      <c r="J36" s="38">
        <v>0</v>
      </c>
      <c r="K36" s="38">
        <v>55468773</v>
      </c>
      <c r="L36" s="37">
        <v>0</v>
      </c>
      <c r="M36" s="38">
        <v>0</v>
      </c>
      <c r="N36" s="39">
        <v>0</v>
      </c>
      <c r="O36" s="38">
        <v>0</v>
      </c>
      <c r="P36" s="38">
        <v>0</v>
      </c>
      <c r="Q36" s="38">
        <v>0</v>
      </c>
      <c r="R36" s="37">
        <v>0</v>
      </c>
      <c r="S36" s="38">
        <v>0</v>
      </c>
      <c r="T36" s="38">
        <v>0</v>
      </c>
      <c r="U36" s="37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12" t="s">
        <v>113</v>
      </c>
      <c r="AB36" s="28" t="s">
        <v>111</v>
      </c>
    </row>
    <row r="37" spans="1:28" ht="15.5" x14ac:dyDescent="0.35">
      <c r="A37" s="12" t="s">
        <v>114</v>
      </c>
      <c r="B37" s="13" t="s">
        <v>115</v>
      </c>
      <c r="C37" s="35">
        <f t="shared" si="0"/>
        <v>44500</v>
      </c>
      <c r="D37" s="36">
        <f t="shared" si="1"/>
        <v>0</v>
      </c>
      <c r="E37" s="36">
        <f t="shared" si="2"/>
        <v>44500</v>
      </c>
      <c r="F37" s="38">
        <v>44500</v>
      </c>
      <c r="G37" s="38">
        <v>0</v>
      </c>
      <c r="H37" s="38">
        <v>44500</v>
      </c>
      <c r="I37" s="37">
        <v>0</v>
      </c>
      <c r="J37" s="38">
        <v>0</v>
      </c>
      <c r="K37" s="38">
        <v>0</v>
      </c>
      <c r="L37" s="37">
        <v>0</v>
      </c>
      <c r="M37" s="38">
        <v>0</v>
      </c>
      <c r="N37" s="39">
        <v>0</v>
      </c>
      <c r="O37" s="38">
        <v>0</v>
      </c>
      <c r="P37" s="38">
        <v>0</v>
      </c>
      <c r="Q37" s="38">
        <v>0</v>
      </c>
      <c r="R37" s="37">
        <v>0</v>
      </c>
      <c r="S37" s="38">
        <v>0</v>
      </c>
      <c r="T37" s="38">
        <v>0</v>
      </c>
      <c r="U37" s="37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12" t="s">
        <v>116</v>
      </c>
      <c r="AB37" s="28" t="s">
        <v>114</v>
      </c>
    </row>
    <row r="38" spans="1:28" ht="15.5" x14ac:dyDescent="0.35">
      <c r="A38" s="12" t="s">
        <v>117</v>
      </c>
      <c r="B38" s="13" t="s">
        <v>118</v>
      </c>
      <c r="C38" s="35">
        <f t="shared" si="0"/>
        <v>123576646</v>
      </c>
      <c r="D38" s="36">
        <f t="shared" si="1"/>
        <v>410420143</v>
      </c>
      <c r="E38" s="36">
        <f t="shared" si="2"/>
        <v>533996789</v>
      </c>
      <c r="F38" s="36">
        <v>5283181</v>
      </c>
      <c r="G38" s="36">
        <v>9084850</v>
      </c>
      <c r="H38" s="36">
        <v>14368031</v>
      </c>
      <c r="I38" s="35">
        <v>48200021</v>
      </c>
      <c r="J38" s="36">
        <v>172416963</v>
      </c>
      <c r="K38" s="36">
        <v>220616984</v>
      </c>
      <c r="L38" s="35">
        <v>198510</v>
      </c>
      <c r="M38" s="36">
        <v>171748</v>
      </c>
      <c r="N38" s="40">
        <v>370258</v>
      </c>
      <c r="O38" s="36">
        <v>50693718</v>
      </c>
      <c r="P38" s="36">
        <v>96146141</v>
      </c>
      <c r="Q38" s="36">
        <v>146839859</v>
      </c>
      <c r="R38" s="35">
        <v>19182773</v>
      </c>
      <c r="S38" s="36">
        <v>120861330</v>
      </c>
      <c r="T38" s="36">
        <v>140044103</v>
      </c>
      <c r="U38" s="35">
        <v>18443</v>
      </c>
      <c r="V38" s="36">
        <v>11739111</v>
      </c>
      <c r="W38" s="36">
        <v>11757554</v>
      </c>
      <c r="X38" s="36">
        <v>0</v>
      </c>
      <c r="Y38" s="36">
        <v>0</v>
      </c>
      <c r="Z38" s="36">
        <v>0</v>
      </c>
      <c r="AA38" s="12" t="s">
        <v>119</v>
      </c>
      <c r="AB38" s="28" t="s">
        <v>117</v>
      </c>
    </row>
    <row r="39" spans="1:28" ht="15.5" x14ac:dyDescent="0.35">
      <c r="A39" s="12" t="s">
        <v>120</v>
      </c>
      <c r="B39" s="13" t="s">
        <v>121</v>
      </c>
      <c r="C39" s="35">
        <f t="shared" si="0"/>
        <v>0</v>
      </c>
      <c r="D39" s="36">
        <f t="shared" si="1"/>
        <v>0</v>
      </c>
      <c r="E39" s="36">
        <f t="shared" si="2"/>
        <v>0</v>
      </c>
      <c r="F39" s="38">
        <v>0</v>
      </c>
      <c r="G39" s="38">
        <v>0</v>
      </c>
      <c r="H39" s="38">
        <v>0</v>
      </c>
      <c r="I39" s="37">
        <v>0</v>
      </c>
      <c r="J39" s="38">
        <v>0</v>
      </c>
      <c r="K39" s="38">
        <v>0</v>
      </c>
      <c r="L39" s="37">
        <v>0</v>
      </c>
      <c r="M39" s="38">
        <v>0</v>
      </c>
      <c r="N39" s="39">
        <v>0</v>
      </c>
      <c r="O39" s="38">
        <v>0</v>
      </c>
      <c r="P39" s="38">
        <v>0</v>
      </c>
      <c r="Q39" s="38">
        <v>0</v>
      </c>
      <c r="R39" s="37">
        <v>0</v>
      </c>
      <c r="S39" s="38">
        <v>0</v>
      </c>
      <c r="T39" s="38">
        <v>0</v>
      </c>
      <c r="U39" s="37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12" t="s">
        <v>122</v>
      </c>
      <c r="AB39" s="28" t="s">
        <v>120</v>
      </c>
    </row>
    <row r="40" spans="1:28" ht="15" hidden="1" customHeight="1" x14ac:dyDescent="0.35">
      <c r="A40" s="16" t="s">
        <v>123</v>
      </c>
      <c r="B40" s="13" t="s">
        <v>124</v>
      </c>
      <c r="C40" s="35" t="e">
        <f t="shared" si="0"/>
        <v>#VALUE!</v>
      </c>
      <c r="D40" s="36" t="e">
        <f t="shared" si="1"/>
        <v>#VALUE!</v>
      </c>
      <c r="E40" s="36" t="e">
        <f t="shared" si="2"/>
        <v>#VALUE!</v>
      </c>
      <c r="F40" s="38">
        <v>0</v>
      </c>
      <c r="G40" s="38">
        <v>0</v>
      </c>
      <c r="H40" s="38">
        <v>0</v>
      </c>
      <c r="I40" s="37" t="s">
        <v>213</v>
      </c>
      <c r="J40" s="38" t="s">
        <v>213</v>
      </c>
      <c r="K40" s="38" t="s">
        <v>213</v>
      </c>
      <c r="L40" s="37">
        <v>0</v>
      </c>
      <c r="M40" s="38">
        <v>0</v>
      </c>
      <c r="N40" s="39">
        <v>0</v>
      </c>
      <c r="O40" s="38">
        <v>0</v>
      </c>
      <c r="P40" s="38">
        <v>0</v>
      </c>
      <c r="Q40" s="38">
        <v>0</v>
      </c>
      <c r="R40" s="37" t="s">
        <v>213</v>
      </c>
      <c r="S40" s="38" t="s">
        <v>213</v>
      </c>
      <c r="T40" s="38" t="s">
        <v>213</v>
      </c>
      <c r="U40" s="37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16" t="s">
        <v>125</v>
      </c>
      <c r="AB40" s="31" t="s">
        <v>123</v>
      </c>
    </row>
    <row r="41" spans="1:28" ht="15.5" x14ac:dyDescent="0.35">
      <c r="A41" s="16" t="s">
        <v>126</v>
      </c>
      <c r="B41" s="13" t="s">
        <v>127</v>
      </c>
      <c r="C41" s="35">
        <f t="shared" si="0"/>
        <v>0</v>
      </c>
      <c r="D41" s="36">
        <f t="shared" si="1"/>
        <v>0</v>
      </c>
      <c r="E41" s="36">
        <f t="shared" si="2"/>
        <v>0</v>
      </c>
      <c r="F41" s="38">
        <v>0</v>
      </c>
      <c r="G41" s="38">
        <v>0</v>
      </c>
      <c r="H41" s="38">
        <v>0</v>
      </c>
      <c r="I41" s="37">
        <v>0</v>
      </c>
      <c r="J41" s="38">
        <v>0</v>
      </c>
      <c r="K41" s="38">
        <v>0</v>
      </c>
      <c r="L41" s="37">
        <v>0</v>
      </c>
      <c r="M41" s="38">
        <v>0</v>
      </c>
      <c r="N41" s="39">
        <v>0</v>
      </c>
      <c r="O41" s="38">
        <v>0</v>
      </c>
      <c r="P41" s="38">
        <v>0</v>
      </c>
      <c r="Q41" s="38">
        <v>0</v>
      </c>
      <c r="R41" s="37">
        <v>0</v>
      </c>
      <c r="S41" s="38">
        <v>0</v>
      </c>
      <c r="T41" s="38">
        <v>0</v>
      </c>
      <c r="U41" s="37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16" t="s">
        <v>128</v>
      </c>
      <c r="AB41" s="31" t="s">
        <v>126</v>
      </c>
    </row>
    <row r="42" spans="1:28" ht="15.5" x14ac:dyDescent="0.35">
      <c r="A42" s="16" t="s">
        <v>129</v>
      </c>
      <c r="B42" s="13" t="s">
        <v>130</v>
      </c>
      <c r="C42" s="35">
        <f t="shared" si="0"/>
        <v>0</v>
      </c>
      <c r="D42" s="36">
        <f t="shared" si="1"/>
        <v>0</v>
      </c>
      <c r="E42" s="36">
        <f t="shared" si="2"/>
        <v>0</v>
      </c>
      <c r="F42" s="38">
        <v>0</v>
      </c>
      <c r="G42" s="38">
        <v>0</v>
      </c>
      <c r="H42" s="38">
        <v>0</v>
      </c>
      <c r="I42" s="37">
        <v>0</v>
      </c>
      <c r="J42" s="38">
        <v>0</v>
      </c>
      <c r="K42" s="38">
        <v>0</v>
      </c>
      <c r="L42" s="37">
        <v>0</v>
      </c>
      <c r="M42" s="38">
        <v>0</v>
      </c>
      <c r="N42" s="39">
        <v>0</v>
      </c>
      <c r="O42" s="38">
        <v>0</v>
      </c>
      <c r="P42" s="38">
        <v>0</v>
      </c>
      <c r="Q42" s="38">
        <v>0</v>
      </c>
      <c r="R42" s="37">
        <v>0</v>
      </c>
      <c r="S42" s="38">
        <v>0</v>
      </c>
      <c r="T42" s="38">
        <v>0</v>
      </c>
      <c r="U42" s="37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16" t="s">
        <v>131</v>
      </c>
      <c r="AB42" s="31" t="s">
        <v>129</v>
      </c>
    </row>
    <row r="43" spans="1:28" ht="15.5" x14ac:dyDescent="0.35">
      <c r="A43" s="16" t="s">
        <v>132</v>
      </c>
      <c r="B43" s="13" t="s">
        <v>133</v>
      </c>
      <c r="C43" s="35">
        <f t="shared" si="0"/>
        <v>123576646</v>
      </c>
      <c r="D43" s="36">
        <f t="shared" si="1"/>
        <v>410420143</v>
      </c>
      <c r="E43" s="36">
        <f t="shared" si="2"/>
        <v>533996789</v>
      </c>
      <c r="F43" s="38">
        <v>5283181</v>
      </c>
      <c r="G43" s="38">
        <v>9084850</v>
      </c>
      <c r="H43" s="38">
        <v>14368031</v>
      </c>
      <c r="I43" s="37">
        <v>48200021</v>
      </c>
      <c r="J43" s="38">
        <v>172416963</v>
      </c>
      <c r="K43" s="38">
        <v>220616984</v>
      </c>
      <c r="L43" s="37">
        <v>198510</v>
      </c>
      <c r="M43" s="38">
        <v>171748</v>
      </c>
      <c r="N43" s="39">
        <v>370258</v>
      </c>
      <c r="O43" s="38">
        <v>50693718</v>
      </c>
      <c r="P43" s="38">
        <v>96146141</v>
      </c>
      <c r="Q43" s="38">
        <v>146839859</v>
      </c>
      <c r="R43" s="37">
        <v>19182773</v>
      </c>
      <c r="S43" s="38">
        <v>120861330</v>
      </c>
      <c r="T43" s="38">
        <v>140044103</v>
      </c>
      <c r="U43" s="37">
        <v>18443</v>
      </c>
      <c r="V43" s="38">
        <v>11739111</v>
      </c>
      <c r="W43" s="38">
        <v>11757554</v>
      </c>
      <c r="X43" s="38">
        <v>0</v>
      </c>
      <c r="Y43" s="38">
        <v>0</v>
      </c>
      <c r="Z43" s="38">
        <v>0</v>
      </c>
      <c r="AA43" s="16" t="s">
        <v>134</v>
      </c>
      <c r="AB43" s="31" t="s">
        <v>132</v>
      </c>
    </row>
    <row r="44" spans="1:28" ht="15.5" x14ac:dyDescent="0.35">
      <c r="A44" s="16" t="s">
        <v>135</v>
      </c>
      <c r="B44" s="13" t="s">
        <v>136</v>
      </c>
      <c r="C44" s="35">
        <f t="shared" si="0"/>
        <v>72879090</v>
      </c>
      <c r="D44" s="36">
        <f t="shared" si="1"/>
        <v>180284728</v>
      </c>
      <c r="E44" s="36">
        <f t="shared" si="2"/>
        <v>253163818</v>
      </c>
      <c r="F44" s="37">
        <v>267647</v>
      </c>
      <c r="G44" s="38">
        <v>2706128</v>
      </c>
      <c r="H44" s="38">
        <v>2973775</v>
      </c>
      <c r="I44" s="37">
        <v>4236214</v>
      </c>
      <c r="J44" s="38">
        <v>9722706</v>
      </c>
      <c r="K44" s="38">
        <v>13958920</v>
      </c>
      <c r="L44" s="37">
        <v>198510</v>
      </c>
      <c r="M44" s="38">
        <v>171748</v>
      </c>
      <c r="N44" s="38">
        <v>370258</v>
      </c>
      <c r="O44" s="37">
        <v>50382561</v>
      </c>
      <c r="P44" s="38">
        <v>85928718</v>
      </c>
      <c r="Q44" s="38">
        <v>136311279</v>
      </c>
      <c r="R44" s="37">
        <v>17775715</v>
      </c>
      <c r="S44" s="38">
        <v>81740471</v>
      </c>
      <c r="T44" s="38">
        <v>99516186</v>
      </c>
      <c r="U44" s="37">
        <v>18443</v>
      </c>
      <c r="V44" s="38">
        <v>14957</v>
      </c>
      <c r="W44" s="38">
        <v>33400</v>
      </c>
      <c r="X44" s="37">
        <v>0</v>
      </c>
      <c r="Y44" s="38">
        <v>0</v>
      </c>
      <c r="Z44" s="38">
        <v>0</v>
      </c>
      <c r="AA44" s="16" t="s">
        <v>137</v>
      </c>
      <c r="AB44" s="31" t="s">
        <v>135</v>
      </c>
    </row>
    <row r="45" spans="1:28" ht="15.5" x14ac:dyDescent="0.35">
      <c r="A45" s="16" t="s">
        <v>138</v>
      </c>
      <c r="B45" s="13" t="s">
        <v>139</v>
      </c>
      <c r="C45" s="35">
        <f t="shared" si="0"/>
        <v>44890829</v>
      </c>
      <c r="D45" s="36">
        <f t="shared" si="1"/>
        <v>68857897</v>
      </c>
      <c r="E45" s="36">
        <f t="shared" si="2"/>
        <v>113748726</v>
      </c>
      <c r="F45" s="37">
        <v>142690</v>
      </c>
      <c r="G45" s="38">
        <v>1345664</v>
      </c>
      <c r="H45" s="38">
        <v>1488354</v>
      </c>
      <c r="I45" s="37">
        <v>2692357</v>
      </c>
      <c r="J45" s="38">
        <v>4380395</v>
      </c>
      <c r="K45" s="38">
        <v>7072752</v>
      </c>
      <c r="L45" s="37">
        <v>100133</v>
      </c>
      <c r="M45" s="38">
        <v>85874</v>
      </c>
      <c r="N45" s="38">
        <v>186007</v>
      </c>
      <c r="O45" s="37">
        <v>32092959</v>
      </c>
      <c r="P45" s="38">
        <v>33222805</v>
      </c>
      <c r="Q45" s="38">
        <v>65315764</v>
      </c>
      <c r="R45" s="37">
        <v>9844247</v>
      </c>
      <c r="S45" s="38">
        <v>29823159</v>
      </c>
      <c r="T45" s="38">
        <v>39667406</v>
      </c>
      <c r="U45" s="37">
        <v>18443</v>
      </c>
      <c r="V45" s="38">
        <v>0</v>
      </c>
      <c r="W45" s="38">
        <v>18443</v>
      </c>
      <c r="X45" s="37">
        <v>0</v>
      </c>
      <c r="Y45" s="38">
        <v>0</v>
      </c>
      <c r="Z45" s="38">
        <v>0</v>
      </c>
      <c r="AA45" s="16" t="s">
        <v>140</v>
      </c>
      <c r="AB45" s="31" t="s">
        <v>138</v>
      </c>
    </row>
    <row r="46" spans="1:28" ht="15.5" x14ac:dyDescent="0.35">
      <c r="A46" s="16" t="s">
        <v>141</v>
      </c>
      <c r="B46" s="13" t="s">
        <v>142</v>
      </c>
      <c r="C46" s="35">
        <f t="shared" si="0"/>
        <v>27988261</v>
      </c>
      <c r="D46" s="36">
        <f t="shared" si="1"/>
        <v>111426831</v>
      </c>
      <c r="E46" s="36">
        <f t="shared" si="2"/>
        <v>139415092</v>
      </c>
      <c r="F46" s="37">
        <v>124957</v>
      </c>
      <c r="G46" s="38">
        <v>1360464</v>
      </c>
      <c r="H46" s="38">
        <v>1485421</v>
      </c>
      <c r="I46" s="37">
        <v>1543857</v>
      </c>
      <c r="J46" s="38">
        <v>5342311</v>
      </c>
      <c r="K46" s="38">
        <v>6886168</v>
      </c>
      <c r="L46" s="37">
        <v>98377</v>
      </c>
      <c r="M46" s="38">
        <v>85874</v>
      </c>
      <c r="N46" s="38">
        <v>184251</v>
      </c>
      <c r="O46" s="37">
        <v>18289602</v>
      </c>
      <c r="P46" s="38">
        <v>52705913</v>
      </c>
      <c r="Q46" s="38">
        <v>70995515</v>
      </c>
      <c r="R46" s="37">
        <v>7931468</v>
      </c>
      <c r="S46" s="38">
        <v>51917312</v>
      </c>
      <c r="T46" s="38">
        <v>59848780</v>
      </c>
      <c r="U46" s="37">
        <v>0</v>
      </c>
      <c r="V46" s="38">
        <v>14957</v>
      </c>
      <c r="W46" s="38">
        <v>14957</v>
      </c>
      <c r="X46" s="37">
        <v>0</v>
      </c>
      <c r="Y46" s="38">
        <v>0</v>
      </c>
      <c r="Z46" s="38">
        <v>0</v>
      </c>
      <c r="AA46" s="16" t="s">
        <v>143</v>
      </c>
      <c r="AB46" s="31" t="s">
        <v>141</v>
      </c>
    </row>
    <row r="47" spans="1:28" ht="15.5" x14ac:dyDescent="0.35">
      <c r="A47" s="16" t="s">
        <v>144</v>
      </c>
      <c r="B47" s="13" t="s">
        <v>145</v>
      </c>
      <c r="C47" s="35">
        <f t="shared" si="0"/>
        <v>50697556</v>
      </c>
      <c r="D47" s="36">
        <f t="shared" si="1"/>
        <v>230135415</v>
      </c>
      <c r="E47" s="36">
        <f t="shared" si="2"/>
        <v>280832971</v>
      </c>
      <c r="F47" s="37">
        <v>5015534</v>
      </c>
      <c r="G47" s="38">
        <v>6378722</v>
      </c>
      <c r="H47" s="38">
        <v>11394256</v>
      </c>
      <c r="I47" s="37">
        <v>43963807</v>
      </c>
      <c r="J47" s="38">
        <v>162694257</v>
      </c>
      <c r="K47" s="38">
        <v>206658064</v>
      </c>
      <c r="L47" s="37">
        <v>0</v>
      </c>
      <c r="M47" s="38">
        <v>0</v>
      </c>
      <c r="N47" s="38">
        <v>0</v>
      </c>
      <c r="O47" s="37">
        <v>311157</v>
      </c>
      <c r="P47" s="38">
        <v>10217423</v>
      </c>
      <c r="Q47" s="38">
        <v>10528580</v>
      </c>
      <c r="R47" s="37">
        <v>1407058</v>
      </c>
      <c r="S47" s="38">
        <v>39120859</v>
      </c>
      <c r="T47" s="38">
        <v>40527917</v>
      </c>
      <c r="U47" s="37">
        <v>0</v>
      </c>
      <c r="V47" s="38">
        <v>11724154</v>
      </c>
      <c r="W47" s="38">
        <v>11724154</v>
      </c>
      <c r="X47" s="37">
        <v>0</v>
      </c>
      <c r="Y47" s="38">
        <v>0</v>
      </c>
      <c r="Z47" s="38">
        <v>0</v>
      </c>
      <c r="AA47" s="16" t="s">
        <v>146</v>
      </c>
      <c r="AB47" s="31" t="s">
        <v>144</v>
      </c>
    </row>
    <row r="48" spans="1:28" ht="15.5" x14ac:dyDescent="0.35">
      <c r="A48" s="16" t="s">
        <v>147</v>
      </c>
      <c r="B48" s="13" t="s">
        <v>148</v>
      </c>
      <c r="C48" s="35">
        <f t="shared" si="0"/>
        <v>0</v>
      </c>
      <c r="D48" s="36">
        <f t="shared" si="1"/>
        <v>0</v>
      </c>
      <c r="E48" s="36">
        <f t="shared" si="2"/>
        <v>0</v>
      </c>
      <c r="F48" s="37">
        <v>0</v>
      </c>
      <c r="G48" s="38">
        <v>0</v>
      </c>
      <c r="H48" s="38">
        <v>0</v>
      </c>
      <c r="I48" s="37">
        <v>0</v>
      </c>
      <c r="J48" s="38">
        <v>0</v>
      </c>
      <c r="K48" s="38">
        <v>0</v>
      </c>
      <c r="L48" s="37">
        <v>0</v>
      </c>
      <c r="M48" s="38">
        <v>0</v>
      </c>
      <c r="N48" s="38">
        <v>0</v>
      </c>
      <c r="O48" s="37">
        <v>0</v>
      </c>
      <c r="P48" s="38">
        <v>0</v>
      </c>
      <c r="Q48" s="38">
        <v>0</v>
      </c>
      <c r="R48" s="37">
        <v>0</v>
      </c>
      <c r="S48" s="38">
        <v>0</v>
      </c>
      <c r="T48" s="38">
        <v>0</v>
      </c>
      <c r="U48" s="37">
        <v>0</v>
      </c>
      <c r="V48" s="38">
        <v>0</v>
      </c>
      <c r="W48" s="38">
        <v>0</v>
      </c>
      <c r="X48" s="37">
        <v>0</v>
      </c>
      <c r="Y48" s="38">
        <v>0</v>
      </c>
      <c r="Z48" s="38">
        <v>0</v>
      </c>
      <c r="AA48" s="16" t="s">
        <v>149</v>
      </c>
      <c r="AB48" s="31" t="s">
        <v>147</v>
      </c>
    </row>
    <row r="49" spans="1:28" ht="15.5" x14ac:dyDescent="0.35">
      <c r="A49" s="12" t="s">
        <v>150</v>
      </c>
      <c r="B49" s="13" t="s">
        <v>151</v>
      </c>
      <c r="C49" s="35">
        <f t="shared" si="0"/>
        <v>9526964859</v>
      </c>
      <c r="D49" s="36">
        <f t="shared" si="1"/>
        <v>5113984539</v>
      </c>
      <c r="E49" s="36">
        <f t="shared" si="2"/>
        <v>14640949398</v>
      </c>
      <c r="F49" s="35">
        <v>606582690</v>
      </c>
      <c r="G49" s="36">
        <v>150292978</v>
      </c>
      <c r="H49" s="36">
        <v>756875668</v>
      </c>
      <c r="I49" s="35">
        <v>3316525023</v>
      </c>
      <c r="J49" s="36">
        <v>4266368000</v>
      </c>
      <c r="K49" s="36">
        <v>7582893023</v>
      </c>
      <c r="L49" s="35">
        <v>920051947</v>
      </c>
      <c r="M49" s="36">
        <v>64015473</v>
      </c>
      <c r="N49" s="36">
        <v>984067420</v>
      </c>
      <c r="O49" s="35">
        <v>1526427866</v>
      </c>
      <c r="P49" s="36">
        <v>435947073</v>
      </c>
      <c r="Q49" s="36">
        <v>1962374939</v>
      </c>
      <c r="R49" s="35">
        <v>2778406442</v>
      </c>
      <c r="S49" s="36">
        <v>108300271</v>
      </c>
      <c r="T49" s="36">
        <v>2886706713</v>
      </c>
      <c r="U49" s="35">
        <v>378970891</v>
      </c>
      <c r="V49" s="36">
        <v>89060744</v>
      </c>
      <c r="W49" s="36">
        <v>468031635</v>
      </c>
      <c r="X49" s="35">
        <v>0</v>
      </c>
      <c r="Y49" s="36">
        <v>0</v>
      </c>
      <c r="Z49" s="36">
        <v>0</v>
      </c>
      <c r="AA49" s="12" t="s">
        <v>152</v>
      </c>
      <c r="AB49" s="28" t="s">
        <v>150</v>
      </c>
    </row>
    <row r="50" spans="1:28" ht="15.5" x14ac:dyDescent="0.35">
      <c r="A50" s="12" t="s">
        <v>153</v>
      </c>
      <c r="B50" s="13" t="s">
        <v>154</v>
      </c>
      <c r="C50" s="35">
        <f t="shared" si="0"/>
        <v>328933383</v>
      </c>
      <c r="D50" s="36">
        <f t="shared" si="1"/>
        <v>3632401513</v>
      </c>
      <c r="E50" s="36">
        <f t="shared" si="2"/>
        <v>3961334896</v>
      </c>
      <c r="F50" s="35">
        <v>23055554</v>
      </c>
      <c r="G50" s="36">
        <v>85138352</v>
      </c>
      <c r="H50" s="36">
        <v>108193906</v>
      </c>
      <c r="I50" s="35">
        <v>188636352</v>
      </c>
      <c r="J50" s="36">
        <v>3450101564</v>
      </c>
      <c r="K50" s="36">
        <v>3638737916</v>
      </c>
      <c r="L50" s="35">
        <v>32771650</v>
      </c>
      <c r="M50" s="36">
        <v>7578013</v>
      </c>
      <c r="N50" s="36">
        <v>40349663</v>
      </c>
      <c r="O50" s="35">
        <v>20074171</v>
      </c>
      <c r="P50" s="36">
        <v>38456053</v>
      </c>
      <c r="Q50" s="36">
        <v>58530224</v>
      </c>
      <c r="R50" s="35">
        <v>41473928</v>
      </c>
      <c r="S50" s="36">
        <v>18618848</v>
      </c>
      <c r="T50" s="36">
        <v>60092776</v>
      </c>
      <c r="U50" s="35">
        <v>22921728</v>
      </c>
      <c r="V50" s="36">
        <v>32508683</v>
      </c>
      <c r="W50" s="36">
        <v>55430411</v>
      </c>
      <c r="X50" s="35">
        <v>0</v>
      </c>
      <c r="Y50" s="36">
        <v>0</v>
      </c>
      <c r="Z50" s="36">
        <v>0</v>
      </c>
      <c r="AA50" s="12" t="s">
        <v>155</v>
      </c>
      <c r="AB50" s="28" t="s">
        <v>153</v>
      </c>
    </row>
    <row r="51" spans="1:28" ht="15.5" x14ac:dyDescent="0.35">
      <c r="A51" s="12" t="s">
        <v>156</v>
      </c>
      <c r="B51" s="13" t="s">
        <v>157</v>
      </c>
      <c r="C51" s="35">
        <f t="shared" si="0"/>
        <v>9383617</v>
      </c>
      <c r="D51" s="36">
        <f t="shared" si="1"/>
        <v>0</v>
      </c>
      <c r="E51" s="36">
        <f t="shared" si="2"/>
        <v>9383617</v>
      </c>
      <c r="F51" s="37">
        <v>9383617</v>
      </c>
      <c r="G51" s="38">
        <v>0</v>
      </c>
      <c r="H51" s="38">
        <v>9383617</v>
      </c>
      <c r="I51" s="37">
        <v>0</v>
      </c>
      <c r="J51" s="38">
        <v>0</v>
      </c>
      <c r="K51" s="38">
        <v>0</v>
      </c>
      <c r="L51" s="37">
        <v>0</v>
      </c>
      <c r="M51" s="38">
        <v>0</v>
      </c>
      <c r="N51" s="38">
        <v>0</v>
      </c>
      <c r="O51" s="37">
        <v>0</v>
      </c>
      <c r="P51" s="38">
        <v>0</v>
      </c>
      <c r="Q51" s="38">
        <v>0</v>
      </c>
      <c r="R51" s="37">
        <v>0</v>
      </c>
      <c r="S51" s="38">
        <v>0</v>
      </c>
      <c r="T51" s="38">
        <v>0</v>
      </c>
      <c r="U51" s="37">
        <v>0</v>
      </c>
      <c r="V51" s="38">
        <v>0</v>
      </c>
      <c r="W51" s="38">
        <v>0</v>
      </c>
      <c r="X51" s="37">
        <v>0</v>
      </c>
      <c r="Y51" s="38">
        <v>0</v>
      </c>
      <c r="Z51" s="38">
        <v>0</v>
      </c>
      <c r="AA51" s="12" t="s">
        <v>158</v>
      </c>
      <c r="AB51" s="28" t="s">
        <v>156</v>
      </c>
    </row>
    <row r="52" spans="1:28" ht="15.5" x14ac:dyDescent="0.35">
      <c r="A52" s="12" t="s">
        <v>159</v>
      </c>
      <c r="B52" s="13" t="s">
        <v>160</v>
      </c>
      <c r="C52" s="35">
        <f t="shared" si="0"/>
        <v>58494269</v>
      </c>
      <c r="D52" s="36">
        <f t="shared" si="1"/>
        <v>3420496614</v>
      </c>
      <c r="E52" s="36">
        <f t="shared" si="2"/>
        <v>3478990883</v>
      </c>
      <c r="F52" s="37">
        <v>431</v>
      </c>
      <c r="G52" s="38">
        <v>25375716</v>
      </c>
      <c r="H52" s="38">
        <v>25376147</v>
      </c>
      <c r="I52" s="37">
        <v>35830571</v>
      </c>
      <c r="J52" s="38">
        <v>3392714435</v>
      </c>
      <c r="K52" s="38">
        <v>3428545006</v>
      </c>
      <c r="L52" s="37">
        <v>10409130</v>
      </c>
      <c r="M52" s="38">
        <v>1536472</v>
      </c>
      <c r="N52" s="38">
        <v>11945602</v>
      </c>
      <c r="O52" s="37">
        <v>0</v>
      </c>
      <c r="P52" s="38">
        <v>0</v>
      </c>
      <c r="Q52" s="38">
        <v>0</v>
      </c>
      <c r="R52" s="37">
        <v>4240462</v>
      </c>
      <c r="S52" s="38">
        <v>819750</v>
      </c>
      <c r="T52" s="38">
        <v>5060212</v>
      </c>
      <c r="U52" s="37">
        <v>8013675</v>
      </c>
      <c r="V52" s="38">
        <v>50241</v>
      </c>
      <c r="W52" s="38">
        <v>8063916</v>
      </c>
      <c r="X52" s="37">
        <v>0</v>
      </c>
      <c r="Y52" s="38">
        <v>0</v>
      </c>
      <c r="Z52" s="38">
        <v>0</v>
      </c>
      <c r="AA52" s="12" t="s">
        <v>161</v>
      </c>
      <c r="AB52" s="28" t="s">
        <v>159</v>
      </c>
    </row>
    <row r="53" spans="1:28" ht="15.5" x14ac:dyDescent="0.35">
      <c r="A53" s="12" t="s">
        <v>162</v>
      </c>
      <c r="B53" s="13" t="s">
        <v>163</v>
      </c>
      <c r="C53" s="35">
        <f t="shared" si="0"/>
        <v>144435471</v>
      </c>
      <c r="D53" s="36">
        <f t="shared" si="1"/>
        <v>3998657</v>
      </c>
      <c r="E53" s="36">
        <f t="shared" si="2"/>
        <v>148434128</v>
      </c>
      <c r="F53" s="37">
        <v>10595424</v>
      </c>
      <c r="G53" s="38">
        <v>336163</v>
      </c>
      <c r="H53" s="38">
        <v>10931587</v>
      </c>
      <c r="I53" s="37">
        <v>73625539</v>
      </c>
      <c r="J53" s="38">
        <v>1795394</v>
      </c>
      <c r="K53" s="38">
        <v>75420933</v>
      </c>
      <c r="L53" s="37">
        <v>9943540</v>
      </c>
      <c r="M53" s="38">
        <v>147324</v>
      </c>
      <c r="N53" s="38">
        <v>10090864</v>
      </c>
      <c r="O53" s="37">
        <v>14382361</v>
      </c>
      <c r="P53" s="38">
        <v>955289</v>
      </c>
      <c r="Q53" s="38">
        <v>15337650</v>
      </c>
      <c r="R53" s="37">
        <v>25162844</v>
      </c>
      <c r="S53" s="38">
        <v>557383</v>
      </c>
      <c r="T53" s="38">
        <v>25720227</v>
      </c>
      <c r="U53" s="37">
        <v>10725763</v>
      </c>
      <c r="V53" s="38">
        <v>207104</v>
      </c>
      <c r="W53" s="38">
        <v>10932867</v>
      </c>
      <c r="X53" s="37">
        <v>0</v>
      </c>
      <c r="Y53" s="38">
        <v>0</v>
      </c>
      <c r="Z53" s="38">
        <v>0</v>
      </c>
      <c r="AA53" s="12" t="s">
        <v>164</v>
      </c>
      <c r="AB53" s="28" t="s">
        <v>162</v>
      </c>
    </row>
    <row r="54" spans="1:28" ht="15.5" x14ac:dyDescent="0.35">
      <c r="A54" s="12" t="s">
        <v>165</v>
      </c>
      <c r="B54" s="13" t="s">
        <v>166</v>
      </c>
      <c r="C54" s="35">
        <f t="shared" si="0"/>
        <v>14889843</v>
      </c>
      <c r="D54" s="36">
        <f t="shared" si="1"/>
        <v>5229745</v>
      </c>
      <c r="E54" s="36">
        <f t="shared" si="2"/>
        <v>20119588</v>
      </c>
      <c r="F54" s="37">
        <v>2770059</v>
      </c>
      <c r="G54" s="38">
        <v>1113016</v>
      </c>
      <c r="H54" s="38">
        <v>3883075</v>
      </c>
      <c r="I54" s="37">
        <v>6287895</v>
      </c>
      <c r="J54" s="38">
        <v>2540614</v>
      </c>
      <c r="K54" s="38">
        <v>8828509</v>
      </c>
      <c r="L54" s="37">
        <v>1221748</v>
      </c>
      <c r="M54" s="38">
        <v>0</v>
      </c>
      <c r="N54" s="38">
        <v>1221748</v>
      </c>
      <c r="O54" s="37">
        <v>2676228</v>
      </c>
      <c r="P54" s="38">
        <v>797873</v>
      </c>
      <c r="Q54" s="38">
        <v>3474101</v>
      </c>
      <c r="R54" s="37">
        <v>993825</v>
      </c>
      <c r="S54" s="38">
        <v>172871</v>
      </c>
      <c r="T54" s="38">
        <v>1166696</v>
      </c>
      <c r="U54" s="37">
        <v>940088</v>
      </c>
      <c r="V54" s="38">
        <v>605371</v>
      </c>
      <c r="W54" s="38">
        <v>1545459</v>
      </c>
      <c r="X54" s="37">
        <v>0</v>
      </c>
      <c r="Y54" s="38">
        <v>0</v>
      </c>
      <c r="Z54" s="38">
        <v>0</v>
      </c>
      <c r="AA54" s="12" t="s">
        <v>167</v>
      </c>
      <c r="AB54" s="28" t="s">
        <v>165</v>
      </c>
    </row>
    <row r="55" spans="1:28" ht="15.5" x14ac:dyDescent="0.35">
      <c r="A55" s="12" t="s">
        <v>168</v>
      </c>
      <c r="B55" s="13" t="s">
        <v>169</v>
      </c>
      <c r="C55" s="35">
        <f t="shared" si="0"/>
        <v>103</v>
      </c>
      <c r="D55" s="36">
        <f t="shared" si="1"/>
        <v>0</v>
      </c>
      <c r="E55" s="36">
        <f t="shared" si="2"/>
        <v>103</v>
      </c>
      <c r="F55" s="37">
        <v>103</v>
      </c>
      <c r="G55" s="38">
        <v>0</v>
      </c>
      <c r="H55" s="38">
        <v>103</v>
      </c>
      <c r="I55" s="37">
        <v>0</v>
      </c>
      <c r="J55" s="38">
        <v>0</v>
      </c>
      <c r="K55" s="38">
        <v>0</v>
      </c>
      <c r="L55" s="37">
        <v>0</v>
      </c>
      <c r="M55" s="38">
        <v>0</v>
      </c>
      <c r="N55" s="38">
        <v>0</v>
      </c>
      <c r="O55" s="37">
        <v>0</v>
      </c>
      <c r="P55" s="38">
        <v>0</v>
      </c>
      <c r="Q55" s="38">
        <v>0</v>
      </c>
      <c r="R55" s="37">
        <v>0</v>
      </c>
      <c r="S55" s="38">
        <v>0</v>
      </c>
      <c r="T55" s="38">
        <v>0</v>
      </c>
      <c r="U55" s="37">
        <v>0</v>
      </c>
      <c r="V55" s="38">
        <v>0</v>
      </c>
      <c r="W55" s="38">
        <v>0</v>
      </c>
      <c r="X55" s="37">
        <v>0</v>
      </c>
      <c r="Y55" s="38">
        <v>0</v>
      </c>
      <c r="Z55" s="38">
        <v>0</v>
      </c>
      <c r="AA55" s="12" t="s">
        <v>170</v>
      </c>
      <c r="AB55" s="28" t="s">
        <v>168</v>
      </c>
    </row>
    <row r="56" spans="1:28" ht="15.5" x14ac:dyDescent="0.35">
      <c r="A56" s="12" t="s">
        <v>171</v>
      </c>
      <c r="B56" s="13" t="s">
        <v>172</v>
      </c>
      <c r="C56" s="35">
        <f t="shared" si="0"/>
        <v>0</v>
      </c>
      <c r="D56" s="36">
        <f t="shared" si="1"/>
        <v>0</v>
      </c>
      <c r="E56" s="36">
        <f t="shared" si="2"/>
        <v>0</v>
      </c>
      <c r="F56" s="37">
        <v>0</v>
      </c>
      <c r="G56" s="38">
        <v>0</v>
      </c>
      <c r="H56" s="38">
        <v>0</v>
      </c>
      <c r="I56" s="37">
        <v>0</v>
      </c>
      <c r="J56" s="38">
        <v>0</v>
      </c>
      <c r="K56" s="38">
        <v>0</v>
      </c>
      <c r="L56" s="37">
        <v>0</v>
      </c>
      <c r="M56" s="38">
        <v>0</v>
      </c>
      <c r="N56" s="38">
        <v>0</v>
      </c>
      <c r="O56" s="37">
        <v>0</v>
      </c>
      <c r="P56" s="38">
        <v>0</v>
      </c>
      <c r="Q56" s="38">
        <v>0</v>
      </c>
      <c r="R56" s="37">
        <v>0</v>
      </c>
      <c r="S56" s="38">
        <v>0</v>
      </c>
      <c r="T56" s="38">
        <v>0</v>
      </c>
      <c r="U56" s="37">
        <v>0</v>
      </c>
      <c r="V56" s="38">
        <v>0</v>
      </c>
      <c r="W56" s="38">
        <v>0</v>
      </c>
      <c r="X56" s="37">
        <v>0</v>
      </c>
      <c r="Y56" s="38">
        <v>0</v>
      </c>
      <c r="Z56" s="38">
        <v>0</v>
      </c>
      <c r="AA56" s="12" t="s">
        <v>173</v>
      </c>
      <c r="AB56" s="28" t="s">
        <v>171</v>
      </c>
    </row>
    <row r="57" spans="1:28" ht="15.5" x14ac:dyDescent="0.35">
      <c r="A57" s="12" t="s">
        <v>174</v>
      </c>
      <c r="B57" s="13" t="s">
        <v>175</v>
      </c>
      <c r="C57" s="35">
        <f t="shared" si="0"/>
        <v>3503304</v>
      </c>
      <c r="D57" s="36">
        <f t="shared" si="1"/>
        <v>28840519</v>
      </c>
      <c r="E57" s="36">
        <f t="shared" si="2"/>
        <v>32343823</v>
      </c>
      <c r="F57" s="37">
        <v>226395</v>
      </c>
      <c r="G57" s="38">
        <v>3270644</v>
      </c>
      <c r="H57" s="38">
        <v>3497039</v>
      </c>
      <c r="I57" s="37">
        <v>0</v>
      </c>
      <c r="J57" s="38">
        <v>0</v>
      </c>
      <c r="K57" s="38">
        <v>0</v>
      </c>
      <c r="L57" s="37">
        <v>30429</v>
      </c>
      <c r="M57" s="38">
        <v>0</v>
      </c>
      <c r="N57" s="38">
        <v>30429</v>
      </c>
      <c r="O57" s="37">
        <v>4278</v>
      </c>
      <c r="P57" s="38">
        <v>18119579</v>
      </c>
      <c r="Q57" s="38">
        <v>18123857</v>
      </c>
      <c r="R57" s="37">
        <v>0</v>
      </c>
      <c r="S57" s="38">
        <v>0</v>
      </c>
      <c r="T57" s="38">
        <v>0</v>
      </c>
      <c r="U57" s="37">
        <v>3242202</v>
      </c>
      <c r="V57" s="38">
        <v>7450296</v>
      </c>
      <c r="W57" s="38">
        <v>10692498</v>
      </c>
      <c r="X57" s="37">
        <v>0</v>
      </c>
      <c r="Y57" s="38">
        <v>0</v>
      </c>
      <c r="Z57" s="38">
        <v>0</v>
      </c>
      <c r="AA57" s="12" t="s">
        <v>176</v>
      </c>
      <c r="AB57" s="28" t="s">
        <v>174</v>
      </c>
    </row>
    <row r="58" spans="1:28" ht="15.5" x14ac:dyDescent="0.35">
      <c r="A58" s="12" t="s">
        <v>177</v>
      </c>
      <c r="B58" s="13" t="s">
        <v>178</v>
      </c>
      <c r="C58" s="35">
        <f t="shared" si="0"/>
        <v>98226776</v>
      </c>
      <c r="D58" s="36">
        <f t="shared" si="1"/>
        <v>173835978</v>
      </c>
      <c r="E58" s="36">
        <f t="shared" si="2"/>
        <v>272062754</v>
      </c>
      <c r="F58" s="37">
        <v>79525</v>
      </c>
      <c r="G58" s="38">
        <v>55042813</v>
      </c>
      <c r="H58" s="38">
        <v>55122338</v>
      </c>
      <c r="I58" s="37">
        <v>72892347</v>
      </c>
      <c r="J58" s="38">
        <v>53051121</v>
      </c>
      <c r="K58" s="38">
        <v>125943468</v>
      </c>
      <c r="L58" s="37">
        <v>11166803</v>
      </c>
      <c r="M58" s="38">
        <v>5894217</v>
      </c>
      <c r="N58" s="38">
        <v>17061020</v>
      </c>
      <c r="O58" s="37">
        <v>3011304</v>
      </c>
      <c r="P58" s="38">
        <v>18583312</v>
      </c>
      <c r="Q58" s="38">
        <v>21594616</v>
      </c>
      <c r="R58" s="37">
        <v>11076797</v>
      </c>
      <c r="S58" s="38">
        <v>17068844</v>
      </c>
      <c r="T58" s="38">
        <v>28145641</v>
      </c>
      <c r="U58" s="37">
        <v>0</v>
      </c>
      <c r="V58" s="38">
        <v>24195671</v>
      </c>
      <c r="W58" s="38">
        <v>24195671</v>
      </c>
      <c r="X58" s="37">
        <v>0</v>
      </c>
      <c r="Y58" s="38">
        <v>0</v>
      </c>
      <c r="Z58" s="38">
        <v>0</v>
      </c>
      <c r="AA58" s="12" t="s">
        <v>179</v>
      </c>
      <c r="AB58" s="28" t="s">
        <v>177</v>
      </c>
    </row>
    <row r="59" spans="1:28" ht="15.75" customHeight="1" x14ac:dyDescent="0.35">
      <c r="A59" s="12" t="s">
        <v>180</v>
      </c>
      <c r="B59" s="13" t="s">
        <v>181</v>
      </c>
      <c r="C59" s="35">
        <f t="shared" si="0"/>
        <v>9196982256</v>
      </c>
      <c r="D59" s="36">
        <f t="shared" si="1"/>
        <v>1480441907</v>
      </c>
      <c r="E59" s="36">
        <f t="shared" si="2"/>
        <v>10677424163</v>
      </c>
      <c r="F59" s="35">
        <v>583527136</v>
      </c>
      <c r="G59" s="36">
        <v>65154626</v>
      </c>
      <c r="H59" s="36">
        <v>648681762</v>
      </c>
      <c r="I59" s="35">
        <v>3126839451</v>
      </c>
      <c r="J59" s="36">
        <v>815668661</v>
      </c>
      <c r="K59" s="36">
        <v>3942508112</v>
      </c>
      <c r="L59" s="35">
        <v>887280297</v>
      </c>
      <c r="M59" s="36">
        <v>56437460</v>
      </c>
      <c r="N59" s="36">
        <v>943717757</v>
      </c>
      <c r="O59" s="35">
        <v>1506353695</v>
      </c>
      <c r="P59" s="36">
        <v>396947676</v>
      </c>
      <c r="Q59" s="36">
        <v>1903301371</v>
      </c>
      <c r="R59" s="35">
        <v>2736932514</v>
      </c>
      <c r="S59" s="36">
        <v>89681423</v>
      </c>
      <c r="T59" s="36">
        <v>2826613937</v>
      </c>
      <c r="U59" s="35">
        <v>356049163</v>
      </c>
      <c r="V59" s="36">
        <v>56552061</v>
      </c>
      <c r="W59" s="36">
        <v>412601224</v>
      </c>
      <c r="X59" s="35">
        <v>0</v>
      </c>
      <c r="Y59" s="36">
        <v>0</v>
      </c>
      <c r="Z59" s="36">
        <v>0</v>
      </c>
      <c r="AA59" s="12" t="s">
        <v>182</v>
      </c>
      <c r="AB59" s="28" t="s">
        <v>180</v>
      </c>
    </row>
    <row r="60" spans="1:28" ht="15.5" x14ac:dyDescent="0.35">
      <c r="A60" s="12" t="s">
        <v>183</v>
      </c>
      <c r="B60" s="13" t="s">
        <v>184</v>
      </c>
      <c r="C60" s="35">
        <f t="shared" si="0"/>
        <v>38261459</v>
      </c>
      <c r="D60" s="36">
        <f t="shared" si="1"/>
        <v>25121585</v>
      </c>
      <c r="E60" s="36">
        <f t="shared" si="2"/>
        <v>63383044</v>
      </c>
      <c r="F60" s="37">
        <v>19483515</v>
      </c>
      <c r="G60" s="38">
        <v>19201074</v>
      </c>
      <c r="H60" s="38">
        <v>38684589</v>
      </c>
      <c r="I60" s="37">
        <v>4231051</v>
      </c>
      <c r="J60" s="38">
        <v>4344931</v>
      </c>
      <c r="K60" s="38">
        <v>8575982</v>
      </c>
      <c r="L60" s="37">
        <v>7268688</v>
      </c>
      <c r="M60" s="38">
        <v>0</v>
      </c>
      <c r="N60" s="38">
        <v>7268688</v>
      </c>
      <c r="O60" s="37">
        <v>915</v>
      </c>
      <c r="P60" s="38">
        <v>0</v>
      </c>
      <c r="Q60" s="38">
        <v>915</v>
      </c>
      <c r="R60" s="37">
        <v>4932118</v>
      </c>
      <c r="S60" s="38">
        <v>1520603</v>
      </c>
      <c r="T60" s="38">
        <v>6452721</v>
      </c>
      <c r="U60" s="37">
        <v>2345172</v>
      </c>
      <c r="V60" s="38">
        <v>54977</v>
      </c>
      <c r="W60" s="38">
        <v>2400149</v>
      </c>
      <c r="X60" s="37">
        <v>0</v>
      </c>
      <c r="Y60" s="38">
        <v>0</v>
      </c>
      <c r="Z60" s="38">
        <v>0</v>
      </c>
      <c r="AA60" s="12" t="s">
        <v>185</v>
      </c>
      <c r="AB60" s="28" t="s">
        <v>183</v>
      </c>
    </row>
    <row r="61" spans="1:28" ht="15.5" x14ac:dyDescent="0.35">
      <c r="A61" s="17" t="s">
        <v>186</v>
      </c>
      <c r="B61" s="13" t="s">
        <v>187</v>
      </c>
      <c r="C61" s="35">
        <f t="shared" si="0"/>
        <v>1413136297</v>
      </c>
      <c r="D61" s="36">
        <f t="shared" si="1"/>
        <v>104432112</v>
      </c>
      <c r="E61" s="36">
        <f t="shared" si="2"/>
        <v>1517568409</v>
      </c>
      <c r="F61" s="37">
        <v>7946344</v>
      </c>
      <c r="G61" s="38">
        <v>239086</v>
      </c>
      <c r="H61" s="38">
        <v>8185430</v>
      </c>
      <c r="I61" s="37">
        <v>100977</v>
      </c>
      <c r="J61" s="38">
        <v>13936860</v>
      </c>
      <c r="K61" s="38">
        <v>14037837</v>
      </c>
      <c r="L61" s="37">
        <v>0</v>
      </c>
      <c r="M61" s="38">
        <v>0</v>
      </c>
      <c r="N61" s="38">
        <v>0</v>
      </c>
      <c r="O61" s="37">
        <v>562702167</v>
      </c>
      <c r="P61" s="38">
        <v>82535891</v>
      </c>
      <c r="Q61" s="38">
        <v>645238058</v>
      </c>
      <c r="R61" s="37">
        <v>829128855</v>
      </c>
      <c r="S61" s="38">
        <v>7484741</v>
      </c>
      <c r="T61" s="38">
        <v>836613596</v>
      </c>
      <c r="U61" s="37">
        <v>13257954</v>
      </c>
      <c r="V61" s="38">
        <v>235534</v>
      </c>
      <c r="W61" s="38">
        <v>13493488</v>
      </c>
      <c r="X61" s="37">
        <v>0</v>
      </c>
      <c r="Y61" s="38">
        <v>0</v>
      </c>
      <c r="Z61" s="38">
        <v>0</v>
      </c>
      <c r="AA61" s="17" t="s">
        <v>188</v>
      </c>
      <c r="AB61" s="32" t="s">
        <v>186</v>
      </c>
    </row>
    <row r="62" spans="1:28" ht="15.5" x14ac:dyDescent="0.35">
      <c r="A62" s="12" t="s">
        <v>189</v>
      </c>
      <c r="B62" s="13" t="s">
        <v>190</v>
      </c>
      <c r="C62" s="35">
        <f t="shared" si="0"/>
        <v>312597345</v>
      </c>
      <c r="D62" s="36">
        <f t="shared" si="1"/>
        <v>90282888</v>
      </c>
      <c r="E62" s="36">
        <f t="shared" si="2"/>
        <v>402880233</v>
      </c>
      <c r="F62" s="37">
        <v>72709122</v>
      </c>
      <c r="G62" s="38">
        <v>5393322</v>
      </c>
      <c r="H62" s="38">
        <v>78102444</v>
      </c>
      <c r="I62" s="37">
        <v>110612093</v>
      </c>
      <c r="J62" s="38">
        <v>41594422</v>
      </c>
      <c r="K62" s="38">
        <v>152206515</v>
      </c>
      <c r="L62" s="37">
        <v>11652936</v>
      </c>
      <c r="M62" s="38">
        <v>2939644</v>
      </c>
      <c r="N62" s="38">
        <v>14592580</v>
      </c>
      <c r="O62" s="37">
        <v>49297377</v>
      </c>
      <c r="P62" s="38">
        <v>19296822</v>
      </c>
      <c r="Q62" s="38">
        <v>68594199</v>
      </c>
      <c r="R62" s="37">
        <v>31016799</v>
      </c>
      <c r="S62" s="38">
        <v>5129094</v>
      </c>
      <c r="T62" s="38">
        <v>36145893</v>
      </c>
      <c r="U62" s="37">
        <v>37309018</v>
      </c>
      <c r="V62" s="38">
        <v>15929584</v>
      </c>
      <c r="W62" s="38">
        <v>53238602</v>
      </c>
      <c r="X62" s="37">
        <v>0</v>
      </c>
      <c r="Y62" s="38">
        <v>0</v>
      </c>
      <c r="Z62" s="38">
        <v>0</v>
      </c>
      <c r="AA62" s="12" t="s">
        <v>191</v>
      </c>
      <c r="AB62" s="28" t="s">
        <v>189</v>
      </c>
    </row>
    <row r="63" spans="1:28" ht="15.5" x14ac:dyDescent="0.35">
      <c r="A63" s="17" t="s">
        <v>192</v>
      </c>
      <c r="B63" s="13" t="s">
        <v>193</v>
      </c>
      <c r="C63" s="35">
        <f t="shared" si="0"/>
        <v>0</v>
      </c>
      <c r="D63" s="36">
        <f t="shared" si="1"/>
        <v>0</v>
      </c>
      <c r="E63" s="36">
        <f t="shared" si="2"/>
        <v>0</v>
      </c>
      <c r="F63" s="37">
        <v>0</v>
      </c>
      <c r="G63" s="38">
        <v>0</v>
      </c>
      <c r="H63" s="38">
        <v>0</v>
      </c>
      <c r="I63" s="37">
        <v>0</v>
      </c>
      <c r="J63" s="38">
        <v>0</v>
      </c>
      <c r="K63" s="38">
        <v>0</v>
      </c>
      <c r="L63" s="37">
        <v>0</v>
      </c>
      <c r="M63" s="38">
        <v>0</v>
      </c>
      <c r="N63" s="38">
        <v>0</v>
      </c>
      <c r="O63" s="37">
        <v>0</v>
      </c>
      <c r="P63" s="38">
        <v>0</v>
      </c>
      <c r="Q63" s="38">
        <v>0</v>
      </c>
      <c r="R63" s="37">
        <v>0</v>
      </c>
      <c r="S63" s="38">
        <v>0</v>
      </c>
      <c r="T63" s="38">
        <v>0</v>
      </c>
      <c r="U63" s="37">
        <v>0</v>
      </c>
      <c r="V63" s="38">
        <v>0</v>
      </c>
      <c r="W63" s="38">
        <v>0</v>
      </c>
      <c r="X63" s="37">
        <v>0</v>
      </c>
      <c r="Y63" s="38">
        <v>0</v>
      </c>
      <c r="Z63" s="38">
        <v>0</v>
      </c>
      <c r="AA63" s="17" t="s">
        <v>194</v>
      </c>
      <c r="AB63" s="32" t="s">
        <v>192</v>
      </c>
    </row>
    <row r="64" spans="1:28" ht="15.5" x14ac:dyDescent="0.35">
      <c r="A64" s="18" t="s">
        <v>195</v>
      </c>
      <c r="B64" s="19" t="s">
        <v>196</v>
      </c>
      <c r="C64" s="35">
        <f t="shared" si="0"/>
        <v>1950828121</v>
      </c>
      <c r="D64" s="36">
        <f t="shared" si="1"/>
        <v>113465723</v>
      </c>
      <c r="E64" s="36">
        <f t="shared" si="2"/>
        <v>2064293844</v>
      </c>
      <c r="F64" s="41">
        <v>412645055</v>
      </c>
      <c r="G64" s="42">
        <v>34290436</v>
      </c>
      <c r="H64" s="38">
        <v>446935491</v>
      </c>
      <c r="I64" s="37">
        <v>705650876</v>
      </c>
      <c r="J64" s="42">
        <v>34987234</v>
      </c>
      <c r="K64" s="42">
        <v>740638110</v>
      </c>
      <c r="L64" s="41">
        <v>118363275</v>
      </c>
      <c r="M64" s="42">
        <v>0</v>
      </c>
      <c r="N64" s="42">
        <v>118363275</v>
      </c>
      <c r="O64" s="41">
        <v>128104243</v>
      </c>
      <c r="P64" s="42">
        <v>9221569</v>
      </c>
      <c r="Q64" s="38">
        <v>137325812</v>
      </c>
      <c r="R64" s="37">
        <v>315640127</v>
      </c>
      <c r="S64" s="42">
        <v>0</v>
      </c>
      <c r="T64" s="42">
        <v>315640127</v>
      </c>
      <c r="U64" s="37">
        <v>270424545</v>
      </c>
      <c r="V64" s="42">
        <v>34966484</v>
      </c>
      <c r="W64" s="42">
        <v>305391029</v>
      </c>
      <c r="X64" s="41">
        <v>0</v>
      </c>
      <c r="Y64" s="42">
        <v>0</v>
      </c>
      <c r="Z64" s="38">
        <v>0</v>
      </c>
      <c r="AA64" s="18" t="s">
        <v>197</v>
      </c>
      <c r="AB64" s="27" t="s">
        <v>195</v>
      </c>
    </row>
    <row r="65" spans="1:28" ht="15.5" x14ac:dyDescent="0.35">
      <c r="A65" s="14" t="s">
        <v>198</v>
      </c>
      <c r="B65" s="13" t="s">
        <v>199</v>
      </c>
      <c r="C65" s="35">
        <f t="shared" si="0"/>
        <v>5481532518</v>
      </c>
      <c r="D65" s="36">
        <f t="shared" si="1"/>
        <v>1147108757</v>
      </c>
      <c r="E65" s="36">
        <f t="shared" si="2"/>
        <v>6628641275</v>
      </c>
      <c r="F65" s="37">
        <v>70361946</v>
      </c>
      <c r="G65" s="38">
        <v>6002944</v>
      </c>
      <c r="H65" s="38">
        <v>76364890</v>
      </c>
      <c r="I65" s="37">
        <v>2306244454</v>
      </c>
      <c r="J65" s="38">
        <v>720805214</v>
      </c>
      <c r="K65" s="38">
        <v>3027049668</v>
      </c>
      <c r="L65" s="37">
        <v>749995398</v>
      </c>
      <c r="M65" s="38">
        <v>53497816</v>
      </c>
      <c r="N65" s="38">
        <v>803493214</v>
      </c>
      <c r="O65" s="37">
        <v>766004511</v>
      </c>
      <c r="P65" s="38">
        <v>285890316</v>
      </c>
      <c r="Q65" s="38">
        <v>1051894827</v>
      </c>
      <c r="R65" s="37">
        <v>1556213735</v>
      </c>
      <c r="S65" s="38">
        <v>75546985</v>
      </c>
      <c r="T65" s="38">
        <v>1631760720</v>
      </c>
      <c r="U65" s="37">
        <v>32712474</v>
      </c>
      <c r="V65" s="38">
        <v>5365482</v>
      </c>
      <c r="W65" s="38">
        <v>38077956</v>
      </c>
      <c r="X65" s="37">
        <v>0</v>
      </c>
      <c r="Y65" s="38">
        <v>0</v>
      </c>
      <c r="Z65" s="38">
        <v>0</v>
      </c>
      <c r="AA65" s="14" t="s">
        <v>200</v>
      </c>
      <c r="AB65" s="29" t="s">
        <v>198</v>
      </c>
    </row>
    <row r="66" spans="1:28" ht="15.5" x14ac:dyDescent="0.35">
      <c r="A66" s="12" t="s">
        <v>201</v>
      </c>
      <c r="B66" s="13" t="s">
        <v>202</v>
      </c>
      <c r="C66" s="35">
        <f t="shared" si="0"/>
        <v>626516</v>
      </c>
      <c r="D66" s="36">
        <f t="shared" si="1"/>
        <v>30842</v>
      </c>
      <c r="E66" s="36">
        <f t="shared" si="2"/>
        <v>657358</v>
      </c>
      <c r="F66" s="37">
        <v>381154</v>
      </c>
      <c r="G66" s="38">
        <v>27764</v>
      </c>
      <c r="H66" s="38">
        <v>408918</v>
      </c>
      <c r="I66" s="37">
        <v>0</v>
      </c>
      <c r="J66" s="38">
        <v>0</v>
      </c>
      <c r="K66" s="38">
        <v>0</v>
      </c>
      <c r="L66" s="37">
        <v>0</v>
      </c>
      <c r="M66" s="38">
        <v>0</v>
      </c>
      <c r="N66" s="38">
        <v>0</v>
      </c>
      <c r="O66" s="37">
        <v>244482</v>
      </c>
      <c r="P66" s="38">
        <v>3078</v>
      </c>
      <c r="Q66" s="38">
        <v>247560</v>
      </c>
      <c r="R66" s="37">
        <v>880</v>
      </c>
      <c r="S66" s="38">
        <v>0</v>
      </c>
      <c r="T66" s="38">
        <v>880</v>
      </c>
      <c r="U66" s="37">
        <v>0</v>
      </c>
      <c r="V66" s="38">
        <v>0</v>
      </c>
      <c r="W66" s="38">
        <v>0</v>
      </c>
      <c r="X66" s="37">
        <v>0</v>
      </c>
      <c r="Y66" s="38">
        <v>0</v>
      </c>
      <c r="Z66" s="38">
        <v>0</v>
      </c>
      <c r="AA66" s="12" t="s">
        <v>203</v>
      </c>
      <c r="AB66" s="28" t="s">
        <v>201</v>
      </c>
    </row>
    <row r="67" spans="1:28" ht="15.5" x14ac:dyDescent="0.35">
      <c r="A67" s="12" t="s">
        <v>204</v>
      </c>
      <c r="B67" s="13" t="s">
        <v>205</v>
      </c>
      <c r="C67" s="35">
        <f t="shared" si="0"/>
        <v>1049220</v>
      </c>
      <c r="D67" s="36">
        <f t="shared" si="1"/>
        <v>1141119</v>
      </c>
      <c r="E67" s="36">
        <f t="shared" si="2"/>
        <v>2190339</v>
      </c>
      <c r="F67" s="37">
        <v>0</v>
      </c>
      <c r="G67" s="38">
        <v>0</v>
      </c>
      <c r="H67" s="38">
        <v>0</v>
      </c>
      <c r="I67" s="37">
        <v>1049220</v>
      </c>
      <c r="J67" s="38">
        <v>597775</v>
      </c>
      <c r="K67" s="38">
        <v>1646995</v>
      </c>
      <c r="L67" s="37">
        <v>0</v>
      </c>
      <c r="M67" s="38">
        <v>0</v>
      </c>
      <c r="N67" s="38">
        <v>0</v>
      </c>
      <c r="O67" s="37">
        <v>0</v>
      </c>
      <c r="P67" s="38">
        <v>543344</v>
      </c>
      <c r="Q67" s="38">
        <v>543344</v>
      </c>
      <c r="R67" s="37">
        <v>0</v>
      </c>
      <c r="S67" s="38">
        <v>0</v>
      </c>
      <c r="T67" s="38">
        <v>0</v>
      </c>
      <c r="U67" s="37">
        <v>0</v>
      </c>
      <c r="V67" s="38">
        <v>0</v>
      </c>
      <c r="W67" s="38">
        <v>0</v>
      </c>
      <c r="X67" s="37">
        <v>0</v>
      </c>
      <c r="Y67" s="38">
        <v>0</v>
      </c>
      <c r="Z67" s="38">
        <v>0</v>
      </c>
      <c r="AA67" s="12" t="s">
        <v>206</v>
      </c>
      <c r="AB67" s="28" t="s">
        <v>204</v>
      </c>
    </row>
    <row r="68" spans="1:28" ht="14" x14ac:dyDescent="0.35">
      <c r="A68" s="20"/>
      <c r="B68" s="21"/>
      <c r="C68" s="37"/>
      <c r="D68" s="38"/>
      <c r="E68" s="38"/>
      <c r="F68" s="37"/>
      <c r="G68" s="38"/>
      <c r="H68" s="38"/>
      <c r="I68" s="37"/>
      <c r="J68" s="38"/>
      <c r="K68" s="38"/>
      <c r="L68" s="37"/>
      <c r="M68" s="38"/>
      <c r="N68" s="38"/>
      <c r="O68" s="37"/>
      <c r="P68" s="38"/>
      <c r="Q68" s="38"/>
      <c r="R68" s="37"/>
      <c r="S68" s="38"/>
      <c r="T68" s="38"/>
      <c r="U68" s="37"/>
      <c r="V68" s="38"/>
      <c r="W68" s="38"/>
      <c r="X68" s="37"/>
      <c r="Y68" s="38"/>
      <c r="Z68" s="38"/>
      <c r="AA68" s="4"/>
      <c r="AB68" s="33"/>
    </row>
    <row r="69" spans="1:28" s="24" customFormat="1" ht="15.5" x14ac:dyDescent="0.35">
      <c r="A69" s="22" t="s">
        <v>207</v>
      </c>
      <c r="B69" s="23" t="s">
        <v>208</v>
      </c>
      <c r="C69" s="43">
        <f>+F69+I69+L69+O69+R69+U69</f>
        <v>10071032378</v>
      </c>
      <c r="D69" s="44">
        <f>+G69+J69+M69+P69+S69+V69</f>
        <v>5741116739</v>
      </c>
      <c r="E69" s="44">
        <f>+H69+K69+N69+Q69+T69+W69</f>
        <v>15812149117</v>
      </c>
      <c r="F69" s="43">
        <v>638587348</v>
      </c>
      <c r="G69" s="44">
        <v>174842707</v>
      </c>
      <c r="H69" s="44">
        <v>813430055</v>
      </c>
      <c r="I69" s="43">
        <v>3540745446</v>
      </c>
      <c r="J69" s="44">
        <v>4486815025</v>
      </c>
      <c r="K69" s="44">
        <v>8027560471</v>
      </c>
      <c r="L69" s="43">
        <v>959414533</v>
      </c>
      <c r="M69" s="44">
        <v>78752722</v>
      </c>
      <c r="N69" s="44">
        <v>1038167255</v>
      </c>
      <c r="O69" s="43">
        <v>1622240031</v>
      </c>
      <c r="P69" s="44">
        <v>559677180</v>
      </c>
      <c r="Q69" s="44">
        <v>2181917211</v>
      </c>
      <c r="R69" s="43">
        <v>2862677380</v>
      </c>
      <c r="S69" s="44">
        <v>294963861</v>
      </c>
      <c r="T69" s="44">
        <v>3157641241</v>
      </c>
      <c r="U69" s="43">
        <v>447367640</v>
      </c>
      <c r="V69" s="44">
        <v>146065244</v>
      </c>
      <c r="W69" s="44">
        <v>593432884</v>
      </c>
      <c r="X69" s="43">
        <v>0</v>
      </c>
      <c r="Y69" s="44">
        <v>0</v>
      </c>
      <c r="Z69" s="44">
        <v>0</v>
      </c>
      <c r="AA69" s="22" t="s">
        <v>209</v>
      </c>
      <c r="AB69" s="34" t="s">
        <v>207</v>
      </c>
    </row>
    <row r="70" spans="1:28" ht="14" x14ac:dyDescent="0.35"/>
  </sheetData>
  <mergeCells count="8">
    <mergeCell ref="X1:Z1"/>
    <mergeCell ref="U1:W1"/>
    <mergeCell ref="C1:E1"/>
    <mergeCell ref="F1:H1"/>
    <mergeCell ref="I1:K1"/>
    <mergeCell ref="L1:N1"/>
    <mergeCell ref="O1:Q1"/>
    <mergeCell ref="R1:T1"/>
  </mergeCells>
  <pageMargins left="0.25" right="0.25" top="0.75" bottom="0.75" header="0.3" footer="0.3"/>
  <pageSetup paperSize="9" scale="46" fitToWidth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Nazım H.-Off Bal. Sh  </vt:lpstr>
      <vt:lpstr>'Nazım H.-Off Bal. Sh 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2025-01-07T15:08:00Z</dcterms:modified>
</cp:coreProperties>
</file>